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https://conservation-my.sharepoint.com/personal/dlara_conservation_org/Documents/Adquisiciones/2. ProcesosAdquisicion/1. Convocatorias/186-ProfesionalLineaBaseEspacialLHP/"/>
    </mc:Choice>
  </mc:AlternateContent>
  <xr:revisionPtr revIDLastSave="2102" documentId="8_{A5A74408-25E9-4CE3-BC25-E74D99C0EFDE}" xr6:coauthVersionLast="47" xr6:coauthVersionMax="47" xr10:uidLastSave="{2642B249-316D-4848-BD4A-C3984FC926BF}"/>
  <bookViews>
    <workbookView xWindow="-120" yWindow="-120" windowWidth="29040" windowHeight="15720" xr2:uid="{7306FC82-7308-4BA7-9E7D-EBC820D1BEE1}"/>
  </bookViews>
  <sheets>
    <sheet name="Req.Mínimos" sheetId="2" r:id="rId1"/>
    <sheet name="HV" sheetId="1" r:id="rId2"/>
  </sheets>
  <definedNames>
    <definedName name="_xlnm.Print_Area" localSheetId="1">HV!$B$1:$W$92</definedName>
    <definedName name="_xlnm.Print_Area" localSheetId="0">'Req.Mínimos'!$A$1:$B$24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5" i="1" l="1"/>
  <c r="W85" i="1" s="1"/>
  <c r="V85" i="1"/>
  <c r="C17" i="2"/>
  <c r="V75" i="1" l="1"/>
  <c r="W83" i="1"/>
  <c r="V83" i="1"/>
  <c r="X84" i="1"/>
  <c r="W84" i="1" s="1"/>
  <c r="V84" i="1"/>
  <c r="X81" i="1"/>
  <c r="W81" i="1" s="1"/>
  <c r="V81" i="1"/>
  <c r="X79" i="1"/>
  <c r="W79" i="1" s="1"/>
  <c r="V79" i="1"/>
  <c r="X78" i="1"/>
  <c r="W78" i="1" s="1"/>
  <c r="V78" i="1"/>
  <c r="X86" i="1"/>
  <c r="W86" i="1" s="1"/>
  <c r="V86" i="1"/>
  <c r="X82" i="1"/>
  <c r="W82" i="1" s="1"/>
  <c r="V82" i="1"/>
  <c r="X80" i="1"/>
  <c r="W80" i="1" s="1"/>
  <c r="V80" i="1"/>
  <c r="X77" i="1"/>
  <c r="W77" i="1" s="1"/>
  <c r="V77" i="1"/>
  <c r="X76" i="1"/>
  <c r="W76" i="1" s="1"/>
  <c r="V76" i="1"/>
  <c r="X75" i="1"/>
  <c r="W75" i="1" s="1"/>
  <c r="X74" i="1"/>
  <c r="W74" i="1" s="1"/>
  <c r="V74" i="1"/>
  <c r="X73" i="1"/>
  <c r="W73" i="1" s="1"/>
  <c r="V73" i="1"/>
  <c r="V87" i="1" l="1"/>
  <c r="V88" i="1" s="1"/>
  <c r="W87" i="1"/>
  <c r="W88" i="1" s="1"/>
  <c r="B3" i="1"/>
  <c r="C14" i="2"/>
  <c r="C11" i="2"/>
  <c r="C8" i="2"/>
  <c r="A19" i="2" l="1"/>
  <c r="A25" i="2"/>
  <c r="A20" i="2"/>
  <c r="C20" i="2" s="1"/>
  <c r="A21" i="2" s="1"/>
  <c r="C19" i="2"/>
  <c r="C21" i="2" l="1"/>
  <c r="A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A5" authorId="0" shapeId="0" xr:uid="{7BBE2401-F3B3-4F9F-B4C8-62B7E2DB38A3}">
      <text>
        <r>
          <rPr>
            <sz val="9"/>
            <color indexed="81"/>
            <rFont val="Tahoma"/>
            <family val="2"/>
          </rPr>
          <t>Ingrese aquí sus nombres y apellidos completos</t>
        </r>
      </text>
    </comment>
    <comment ref="A10" authorId="0" shapeId="0" xr:uid="{9D6E20EC-8D42-49C8-BE9B-142FC566E4D0}">
      <text>
        <r>
          <rPr>
            <sz val="9"/>
            <color indexed="81"/>
            <rFont val="Tahoma"/>
            <family val="2"/>
          </rPr>
          <t>Es la contada a partir de la obtención de la tarjeta profesional, o de la fecha de grado para las profesiones que no exigen tarjeta profesional o para los niveles de formación básico, técnico o tecnológico.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Carolina Lara</author>
  </authors>
  <commentList>
    <comment ref="S5" authorId="0" shapeId="0" xr:uid="{EFD5B1B3-D43A-4300-8C02-600D90F171D8}">
      <text>
        <r>
          <rPr>
            <sz val="8"/>
            <color indexed="81"/>
            <rFont val="Tahoma"/>
            <family val="2"/>
          </rPr>
          <t>Diligencie su nombre completo, seleccione el tipo de documento de identificación y registre su número.</t>
        </r>
      </text>
    </comment>
    <comment ref="C14" authorId="0" shapeId="0" xr:uid="{C5F89562-9910-4943-8277-A70A511B6632}">
      <text>
        <r>
          <rPr>
            <sz val="8"/>
            <color indexed="81"/>
            <rFont val="Tahoma"/>
            <family val="2"/>
          </rPr>
          <t>Solamente en caso de que sea parte del equipo propuesto por una empresa consultora postulante, registre el rol o cargo que desarrollará.</t>
        </r>
      </text>
    </comment>
    <comment ref="C20" authorId="0" shapeId="0" xr:uid="{CDCB5D06-58B1-4391-88FD-61401B37FFC6}">
      <text>
        <r>
          <rPr>
            <sz val="8"/>
            <color indexed="81"/>
            <rFont val="Tahoma"/>
            <family val="2"/>
          </rPr>
          <t>Registre su formación, iniciando desde el nivel cursado más recientemente.</t>
        </r>
      </text>
    </comment>
    <comment ref="C34" authorId="0" shapeId="0" xr:uid="{016297EA-F03C-45D3-8459-9D7BE2AF24ED}">
      <text>
        <r>
          <rPr>
            <sz val="8"/>
            <color indexed="81"/>
            <rFont val="Tahoma"/>
            <family val="2"/>
          </rPr>
          <t>- Relacione los países donde ha trabajado en los últimos diez años.
- Indique si cuenta con disponibilidad para trabajar y asistir a reuniones en geografías definidas como de interés para el proyecto, conforme los lugares de ejecución del contrato señalados en la convocatoria, o los sitios donde se desarrolla el proyecto.</t>
        </r>
      </text>
    </comment>
    <comment ref="C40" authorId="0" shapeId="0" xr:uid="{7EF09680-0E03-459E-88A9-9287619F7157}">
      <text>
        <r>
          <rPr>
            <sz val="8"/>
            <color indexed="81"/>
            <rFont val="Tahoma"/>
            <family val="2"/>
          </rPr>
          <t>Seleccione de las listas desplegables</t>
        </r>
      </text>
    </comment>
    <comment ref="C49" authorId="0" shapeId="0" xr:uid="{04428814-D659-4C5D-AC7F-1147F84CC09F}">
      <text>
        <r>
          <rPr>
            <sz val="8"/>
            <color indexed="81"/>
            <rFont val="Tahoma"/>
            <family val="2"/>
          </rPr>
          <t>Relacione capacitaciones, entrenamientos, certificaciones, conocimientos y otras habilidades, atendiendo los requisitos de la convocatoria, y los relevantes a su profesión. Igualmente, indique que conocimientos de software o uso de herramientas tecnológicas relevantes a los servicios requeridos, tiene (revise los requisitos de perfil de la convocatoria - Capítulo 11).</t>
        </r>
      </text>
    </comment>
    <comment ref="C71" authorId="0" shapeId="0" xr:uid="{7C6A5407-D36C-428E-A8C7-F02CFA60E47E}">
      <text>
        <r>
          <rPr>
            <sz val="8"/>
            <color indexed="81"/>
            <rFont val="Tahoma"/>
            <family val="2"/>
          </rPr>
          <t>Entre todos los trabajos que ha desempeñado, complete la información necesaria para aquellos trabajos desempeñados que mejor demuestren su capacidad para ejecutar las tareas directamente relacionadas con las actividades de los servicios requeridos en esta convocatoria (</t>
        </r>
        <r>
          <rPr>
            <i/>
            <sz val="8"/>
            <color indexed="81"/>
            <rFont val="Tahoma"/>
            <family val="2"/>
          </rPr>
          <t>capítulo 4 de los Términos de Referencia</t>
        </r>
        <r>
          <rPr>
            <sz val="8"/>
            <color indexed="81"/>
            <rFont val="Tahoma"/>
            <family val="2"/>
          </rPr>
          <t>). Relacione concretamente y solo las actividades y/o responsabilidades que desarrolló, que sean relevantes a los requisitos de perfil de la convocatoria.
Marque con una X en la columna resaltada, si la experiencia es específica.
Se dejan textos en letra azul a manera de ejemplo, favor borrar al diligenciar su experiencia.</t>
        </r>
      </text>
    </comment>
  </commentList>
</comments>
</file>

<file path=xl/sharedStrings.xml><?xml version="1.0" encoding="utf-8"?>
<sst xmlns="http://schemas.openxmlformats.org/spreadsheetml/2006/main" count="70" uniqueCount="64">
  <si>
    <t xml:space="preserve">1. Nombre completo del postulante: </t>
  </si>
  <si>
    <t>HOJA DE VIDA DE PERSONA NATURAL</t>
  </si>
  <si>
    <t>Título obtenido</t>
  </si>
  <si>
    <t>Nivel educativo</t>
  </si>
  <si>
    <t>Institución educativa</t>
  </si>
  <si>
    <t>VALIDACIÓN DE CUMPLIMIENTO DE REQUISITOS MÍNIMOS</t>
  </si>
  <si>
    <t>Ingrese su membrete si desea</t>
  </si>
  <si>
    <t>Formación</t>
  </si>
  <si>
    <t>Experiencia general</t>
  </si>
  <si>
    <t>Experiencia específica</t>
  </si>
  <si>
    <t>Escoja la opción "Cumple" o "No cumple" para cada uno de los siguientes criterios:</t>
  </si>
  <si>
    <t>Página 1 de 1</t>
  </si>
  <si>
    <r>
      <t xml:space="preserve">Carrera 13 No 71 - 41 
Bogotá - Colombia
PBX: (571) 345-2854
</t>
    </r>
    <r>
      <rPr>
        <sz val="8"/>
        <color rgb="FF00B0F0"/>
        <rFont val="Calibri Light"/>
        <family val="2"/>
        <scheme val="major"/>
      </rPr>
      <t>www.conservation.org.co</t>
    </r>
    <r>
      <rPr>
        <sz val="8"/>
        <color theme="1"/>
        <rFont val="Calibri Light"/>
        <family val="2"/>
        <scheme val="major"/>
      </rPr>
      <t xml:space="preserve">
</t>
    </r>
  </si>
  <si>
    <t>Idioma</t>
  </si>
  <si>
    <t>Lectura</t>
  </si>
  <si>
    <t>Conversación</t>
  </si>
  <si>
    <t>Escritura</t>
  </si>
  <si>
    <t>X</t>
  </si>
  <si>
    <t>Empresa</t>
  </si>
  <si>
    <r>
      <t xml:space="preserve">Fecha inicio </t>
    </r>
    <r>
      <rPr>
        <sz val="8"/>
        <color theme="1"/>
        <rFont val="Calibri Light"/>
        <family val="2"/>
        <scheme val="major"/>
      </rPr>
      <t>(dd/mm/aaaa)</t>
    </r>
  </si>
  <si>
    <r>
      <t xml:space="preserve">Fecha fin
</t>
    </r>
    <r>
      <rPr>
        <sz val="8"/>
        <color theme="1"/>
        <rFont val="Calibri Light"/>
        <family val="2"/>
        <scheme val="major"/>
      </rPr>
      <t>(dd/mm/aaaa)</t>
    </r>
  </si>
  <si>
    <t>Total meses</t>
  </si>
  <si>
    <t>Total años</t>
  </si>
  <si>
    <r>
      <t>Cargo o rol</t>
    </r>
    <r>
      <rPr>
        <b/>
        <sz val="8"/>
        <color theme="1"/>
        <rFont val="Calibri Light"/>
        <family val="2"/>
        <scheme val="major"/>
      </rPr>
      <t xml:space="preserve"> 
(incluya nombre del proyecto)</t>
    </r>
  </si>
  <si>
    <t>Total días experiencia general</t>
  </si>
  <si>
    <t>Total días experiencia específica</t>
  </si>
  <si>
    <r>
      <t xml:space="preserve">Fecha grado
</t>
    </r>
    <r>
      <rPr>
        <sz val="8"/>
        <color theme="1"/>
        <rFont val="Calibri Light"/>
        <family val="2"/>
        <scheme val="major"/>
      </rPr>
      <t>(dd/mm/aaaa)</t>
    </r>
  </si>
  <si>
    <t xml:space="preserve">Yo, el abajo firmante, declaro que, según mi mejor conocimiento y entender, esta Hoja de Vida describe correctamente mi persona, mis calificaciones y mi experiencia.   Entiendo que cualquier declaración voluntariamente falsa aquí incluida, puede conducir a mi descalificación en el proceso de selección, o a la cancelación de mi contrato en caso de ser seleccionado para el trabajo. </t>
  </si>
  <si>
    <t>En:</t>
  </si>
  <si>
    <t>Nombre</t>
  </si>
  <si>
    <t>Teléfono</t>
  </si>
  <si>
    <t>E-mail</t>
  </si>
  <si>
    <t>2. Tipo de documento:</t>
  </si>
  <si>
    <t>3. No. Identificación:</t>
  </si>
  <si>
    <t xml:space="preserve">Fecha: </t>
  </si>
  <si>
    <t>Firma</t>
  </si>
  <si>
    <t>Lugar</t>
  </si>
  <si>
    <t>6. Correo electrónico:</t>
  </si>
  <si>
    <t>5. Teléfonos de contacto:</t>
  </si>
  <si>
    <t>4. Ciudad o municipio, y dirección de residencia:</t>
  </si>
  <si>
    <t>7. Rol dentro de la consultoría:</t>
  </si>
  <si>
    <r>
      <t xml:space="preserve">8. Fecha de nacimiento </t>
    </r>
    <r>
      <rPr>
        <sz val="11"/>
        <color theme="1"/>
        <rFont val="Calibri Light"/>
        <family val="2"/>
        <scheme val="major"/>
      </rPr>
      <t>(dd/mm/aaaa)</t>
    </r>
    <r>
      <rPr>
        <b/>
        <sz val="11"/>
        <color theme="1"/>
        <rFont val="Calibri Light"/>
        <family val="2"/>
        <scheme val="major"/>
      </rPr>
      <t>:</t>
    </r>
  </si>
  <si>
    <t>9. Nacionalidad:</t>
  </si>
  <si>
    <t xml:space="preserve">10. Educación: </t>
  </si>
  <si>
    <t>11. Asociaciones profesionales a las que pertenece:</t>
  </si>
  <si>
    <t>13. Nivel de idiomas</t>
  </si>
  <si>
    <t>15. Referencias laborales</t>
  </si>
  <si>
    <t>16. Referencias personales</t>
  </si>
  <si>
    <t>17. Experiencia (general y específica)</t>
  </si>
  <si>
    <t>Condiciones especiales</t>
  </si>
  <si>
    <t xml:space="preserve">Nombre completo del postulante: </t>
  </si>
  <si>
    <t>Nota: Una vez diligenciada, guarde su hoja de vida en formato .pdf para enviar en su postulación</t>
  </si>
  <si>
    <r>
      <t xml:space="preserve">Si presenta algún inconveniente con el diligenciamiento, por favor comuniquelo a </t>
    </r>
    <r>
      <rPr>
        <sz val="8"/>
        <color theme="0"/>
        <rFont val="Calibri Light"/>
        <family val="2"/>
        <scheme val="major"/>
      </rPr>
      <t>convocatoriascico@conservation.org.</t>
    </r>
  </si>
  <si>
    <t xml:space="preserve">Actividades y/o responsabilidades relevantes
</t>
  </si>
  <si>
    <t>Parques Nacionales Naturales de Colombia</t>
  </si>
  <si>
    <t>Profesional Administrativa y Financiera Proyecto Áreas Protegidas y Diversidad Biológica - KfW</t>
  </si>
  <si>
    <t>- Elaborar presupuestos y planes de adquisición,
- Preparar y presentar informes financieros y de adquisiciones,
- Orientar y gestionar los procesos de adquisición de bienes y/o servicios,
- Realizar seguimiento administrativo y financiero.</t>
  </si>
  <si>
    <t xml:space="preserve">14. Habilidades, capacidades relevantes y cumplimiento de condiciones específicas (cursos, entrenamientos, conocimientos, etc.). </t>
  </si>
  <si>
    <t>12. Países donde tiene experiencia de trabajo y lugares con disposición de desplazamiento y trabajo:</t>
  </si>
  <si>
    <t>Convocatoria No. 186 - Especialista línea base espacial proyecto LHP</t>
  </si>
  <si>
    <t>De cuatro (04) años</t>
  </si>
  <si>
    <t>De dos (02) años en procesos de ejecución y desarrollo de análisis de fragmentación, conectividad y análisis multicriterio.</t>
  </si>
  <si>
    <t>Profesional en Biología, Geografía, Ingeniería Geográfica, Ingeniería Forestal y/o Ingeniería Ambiental. Especialización y/o Maestría en Sistemas de Información Geográfica.</t>
  </si>
  <si>
    <t>-	Manejo y desarrollo de herramientas tipo ModelBuilder.
-	Disponibilidad para viajar y asistir a reuniones en geografías definidas como de interés para 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</si>
</sst>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x14ac:knownFonts="1">
    <font>
      <sz val="11"/>
      <color theme="1"/>
      <name val="Calibri"/>
      <family val="2"/>
      <scheme val="minor"/>
    </font>
    <font>
      <sz val="11"/>
      <color theme="1"/>
      <name val="Calibri"/>
      <family val="2"/>
      <scheme val="minor"/>
    </font>
    <font>
      <sz val="9"/>
      <color indexed="81"/>
      <name val="Tahoma"/>
      <family val="2"/>
    </font>
    <font>
      <sz val="11"/>
      <color theme="1"/>
      <name val="Calibri Light"/>
      <family val="2"/>
      <scheme val="major"/>
    </font>
    <font>
      <i/>
      <sz val="9"/>
      <color theme="4"/>
      <name val="Calibri Light"/>
      <family val="2"/>
      <scheme val="major"/>
    </font>
    <font>
      <b/>
      <sz val="11"/>
      <color theme="1"/>
      <name val="Calibri Light"/>
      <family val="2"/>
      <scheme val="major"/>
    </font>
    <font>
      <b/>
      <sz val="12"/>
      <color theme="1"/>
      <name val="Calibri Light"/>
      <family val="2"/>
      <scheme val="major"/>
    </font>
    <font>
      <u/>
      <sz val="11"/>
      <color theme="10"/>
      <name val="Calibri"/>
      <family val="2"/>
      <scheme val="minor"/>
    </font>
    <font>
      <b/>
      <sz val="10"/>
      <color theme="1"/>
      <name val="Calibri Light"/>
      <family val="2"/>
      <scheme val="major"/>
    </font>
    <font>
      <sz val="10"/>
      <color theme="1"/>
      <name val="Calibri Light"/>
      <family val="2"/>
      <scheme val="major"/>
    </font>
    <font>
      <sz val="8"/>
      <color theme="1"/>
      <name val="Calibri Light"/>
      <family val="2"/>
      <scheme val="major"/>
    </font>
    <font>
      <sz val="8"/>
      <color rgb="FF00B0F0"/>
      <name val="Calibri Light"/>
      <family val="2"/>
      <scheme val="major"/>
    </font>
    <font>
      <b/>
      <sz val="16"/>
      <color theme="1"/>
      <name val="Calibri Light"/>
      <family val="2"/>
      <scheme val="major"/>
    </font>
    <font>
      <b/>
      <sz val="11"/>
      <color rgb="FF00B0F0"/>
      <name val="Calibri Light"/>
      <family val="2"/>
      <scheme val="major"/>
    </font>
    <font>
      <sz val="12"/>
      <color theme="1"/>
      <name val="Calibri Light"/>
      <family val="2"/>
      <scheme val="major"/>
    </font>
    <font>
      <sz val="12"/>
      <color rgb="FF00B0F0"/>
      <name val="Calibri Light"/>
      <family val="2"/>
      <scheme val="major"/>
    </font>
    <font>
      <b/>
      <sz val="12"/>
      <color rgb="FF00B0F0"/>
      <name val="Calibri Light"/>
      <family val="2"/>
      <scheme val="major"/>
    </font>
    <font>
      <sz val="11"/>
      <color rgb="FF00B0F0"/>
      <name val="Calibri Light"/>
      <family val="2"/>
      <scheme val="major"/>
    </font>
    <font>
      <sz val="14"/>
      <color theme="1"/>
      <name val="Calibri Light"/>
      <family val="2"/>
      <scheme val="major"/>
    </font>
    <font>
      <u/>
      <sz val="11"/>
      <color theme="10"/>
      <name val="Calibri Light"/>
      <family val="2"/>
      <scheme val="major"/>
    </font>
    <font>
      <sz val="9"/>
      <color theme="1"/>
      <name val="Calibri Light"/>
      <family val="2"/>
      <scheme val="major"/>
    </font>
    <font>
      <b/>
      <sz val="9"/>
      <color theme="1"/>
      <name val="Calibri Light"/>
      <family val="2"/>
      <scheme val="major"/>
    </font>
    <font>
      <b/>
      <sz val="8"/>
      <color theme="1"/>
      <name val="Calibri Light"/>
      <family val="2"/>
      <scheme val="major"/>
    </font>
    <font>
      <sz val="8"/>
      <color indexed="81"/>
      <name val="Tahoma"/>
      <family val="2"/>
    </font>
    <font>
      <b/>
      <sz val="14"/>
      <color theme="1"/>
      <name val="Calibri Light"/>
      <family val="2"/>
      <scheme val="major"/>
    </font>
    <font>
      <i/>
      <sz val="8"/>
      <color indexed="81"/>
      <name val="Tahoma"/>
      <family val="2"/>
    </font>
    <font>
      <b/>
      <sz val="7"/>
      <color theme="1"/>
      <name val="Calibri Light"/>
      <family val="2"/>
      <scheme val="major"/>
    </font>
    <font>
      <i/>
      <sz val="9"/>
      <color rgb="FF00B0F0"/>
      <name val="Calibri Light"/>
      <family val="2"/>
      <scheme val="major"/>
    </font>
    <font>
      <b/>
      <sz val="11"/>
      <name val="Calibri Light"/>
      <family val="2"/>
      <scheme val="major"/>
    </font>
    <font>
      <b/>
      <sz val="13"/>
      <name val="Calibri Light"/>
      <family val="2"/>
      <scheme val="major"/>
    </font>
    <font>
      <sz val="12"/>
      <name val="Calibri Light"/>
      <family val="2"/>
      <scheme val="major"/>
    </font>
    <font>
      <b/>
      <sz val="12"/>
      <name val="Calibri Light"/>
      <family val="2"/>
      <scheme val="major"/>
    </font>
    <font>
      <sz val="8"/>
      <color theme="0"/>
      <name val="Calibri Light"/>
      <family val="2"/>
      <scheme val="major"/>
    </font>
    <font>
      <sz val="7"/>
      <color theme="1"/>
      <name val="Calibri Light"/>
      <family val="2"/>
      <scheme val="major"/>
    </font>
    <font>
      <sz val="9"/>
      <color theme="4"/>
      <name val="Calibri Light"/>
      <family val="2"/>
      <scheme val="major"/>
    </font>
    <font>
      <sz val="7"/>
      <color theme="4"/>
      <name val="Calibri Light"/>
      <family val="2"/>
      <scheme val="major"/>
    </font>
    <font>
      <sz val="9"/>
      <name val="Calibri Light"/>
      <family val="2"/>
      <scheme val="major"/>
    </font>
    <font>
      <sz val="16"/>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8"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30">
    <xf numFmtId="0" fontId="0" fillId="0" borderId="0" xfId="0"/>
    <xf numFmtId="0" fontId="11" fillId="2" borderId="0" xfId="0" applyFont="1" applyFill="1" applyAlignment="1">
      <alignment horizontal="center" vertical="top"/>
    </xf>
    <xf numFmtId="0" fontId="3" fillId="2" borderId="0" xfId="0" applyFont="1" applyFill="1"/>
    <xf numFmtId="0" fontId="13" fillId="2" borderId="0" xfId="0" applyFont="1" applyFill="1" applyAlignment="1">
      <alignment vertical="center"/>
    </xf>
    <xf numFmtId="0" fontId="13" fillId="2" borderId="0" xfId="0" applyFont="1" applyFill="1" applyAlignment="1">
      <alignment vertical="top"/>
    </xf>
    <xf numFmtId="0" fontId="3" fillId="2" borderId="0" xfId="0" applyFont="1" applyFill="1" applyAlignment="1">
      <alignment vertical="top"/>
    </xf>
    <xf numFmtId="0" fontId="15" fillId="2" borderId="0" xfId="0" applyFont="1" applyFill="1"/>
    <xf numFmtId="0" fontId="14" fillId="2" borderId="0" xfId="0" applyFont="1" applyFill="1"/>
    <xf numFmtId="0" fontId="16" fillId="2" borderId="0" xfId="0" applyFont="1" applyFill="1"/>
    <xf numFmtId="0" fontId="6" fillId="2" borderId="0" xfId="0" applyFont="1" applyFill="1" applyAlignment="1">
      <alignment vertical="center"/>
    </xf>
    <xf numFmtId="0" fontId="3" fillId="4" borderId="0" xfId="0" applyFont="1" applyFill="1"/>
    <xf numFmtId="0" fontId="17" fillId="2" borderId="0" xfId="0" applyFont="1" applyFill="1"/>
    <xf numFmtId="0" fontId="10" fillId="4" borderId="0" xfId="0" applyFont="1" applyFill="1" applyAlignment="1">
      <alignment horizontal="right"/>
    </xf>
    <xf numFmtId="0" fontId="18" fillId="2" borderId="0" xfId="0" applyFont="1" applyFill="1"/>
    <xf numFmtId="0" fontId="3" fillId="2" borderId="0" xfId="0" applyFont="1" applyFill="1" applyAlignment="1">
      <alignment vertical="center"/>
    </xf>
    <xf numFmtId="0" fontId="3" fillId="2" borderId="0" xfId="0" applyFont="1" applyFill="1" applyAlignment="1">
      <alignment horizontal="left"/>
    </xf>
    <xf numFmtId="0" fontId="8" fillId="0" borderId="4" xfId="0" applyFont="1" applyBorder="1" applyAlignment="1">
      <alignment horizontal="center" vertical="top"/>
    </xf>
    <xf numFmtId="0" fontId="20" fillId="0" borderId="4" xfId="0" applyFont="1" applyBorder="1" applyAlignment="1">
      <alignment horizontal="left" vertical="top" wrapText="1"/>
    </xf>
    <xf numFmtId="0" fontId="20" fillId="0" borderId="4" xfId="1" applyNumberFormat="1" applyFont="1" applyBorder="1" applyAlignment="1">
      <alignment horizontal="center" vertical="top" wrapText="1"/>
    </xf>
    <xf numFmtId="0" fontId="20" fillId="5" borderId="4" xfId="0" applyFont="1" applyFill="1" applyBorder="1" applyAlignment="1">
      <alignment horizontal="center" vertical="top" wrapText="1"/>
    </xf>
    <xf numFmtId="0" fontId="21" fillId="5" borderId="4" xfId="0" applyFont="1" applyFill="1" applyBorder="1" applyAlignment="1">
      <alignment horizontal="center" vertical="center" wrapText="1"/>
    </xf>
    <xf numFmtId="0" fontId="26" fillId="0" borderId="4" xfId="0" applyFont="1" applyBorder="1" applyAlignment="1">
      <alignment horizontal="center" vertical="top" wrapText="1"/>
    </xf>
    <xf numFmtId="0" fontId="3" fillId="4" borderId="0" xfId="0" applyFont="1" applyFill="1" applyAlignment="1">
      <alignment vertical="center"/>
    </xf>
    <xf numFmtId="0" fontId="3" fillId="4" borderId="0" xfId="0" applyFont="1" applyFill="1" applyAlignment="1">
      <alignment vertical="top"/>
    </xf>
    <xf numFmtId="0" fontId="3" fillId="4" borderId="0" xfId="0" applyFont="1" applyFill="1" applyAlignment="1">
      <alignment horizontal="left"/>
    </xf>
    <xf numFmtId="0" fontId="3" fillId="4" borderId="0" xfId="0" applyFont="1" applyFill="1" applyAlignment="1">
      <alignment horizontal="center" vertical="center"/>
    </xf>
    <xf numFmtId="0" fontId="5" fillId="4" borderId="0" xfId="0" applyFont="1" applyFill="1" applyAlignment="1">
      <alignment vertical="center"/>
    </xf>
    <xf numFmtId="0" fontId="9" fillId="4" borderId="1" xfId="0" applyFont="1" applyFill="1" applyBorder="1" applyAlignment="1">
      <alignment horizontal="left" vertical="center" wrapText="1"/>
    </xf>
    <xf numFmtId="0" fontId="9" fillId="4" borderId="0" xfId="0" applyFont="1" applyFill="1" applyAlignment="1">
      <alignment horizontal="left" vertical="center"/>
    </xf>
    <xf numFmtId="0" fontId="5" fillId="4" borderId="0" xfId="0" applyFont="1" applyFill="1" applyAlignment="1">
      <alignment vertical="top"/>
    </xf>
    <xf numFmtId="0" fontId="3" fillId="4" borderId="0" xfId="0" applyFont="1" applyFill="1" applyAlignment="1">
      <alignment horizontal="center"/>
    </xf>
    <xf numFmtId="0" fontId="9" fillId="0" borderId="0" xfId="0" applyFont="1"/>
    <xf numFmtId="0" fontId="9" fillId="4" borderId="0" xfId="0" applyFont="1" applyFill="1" applyAlignment="1">
      <alignment vertical="center" wrapText="1"/>
    </xf>
    <xf numFmtId="0" fontId="10" fillId="4" borderId="0" xfId="0" applyFont="1" applyFill="1"/>
    <xf numFmtId="0" fontId="9" fillId="4" borderId="4" xfId="0" applyFont="1" applyFill="1" applyBorder="1" applyAlignment="1">
      <alignment horizontal="center"/>
    </xf>
    <xf numFmtId="0" fontId="8" fillId="4" borderId="0" xfId="0" applyFont="1" applyFill="1" applyAlignment="1">
      <alignment horizontal="center"/>
    </xf>
    <xf numFmtId="0" fontId="9" fillId="4" borderId="0" xfId="0" applyFont="1" applyFill="1"/>
    <xf numFmtId="0" fontId="8" fillId="4" borderId="0" xfId="0" applyFont="1" applyFill="1"/>
    <xf numFmtId="0" fontId="8" fillId="4" borderId="0" xfId="0" applyFont="1" applyFill="1" applyAlignment="1">
      <alignment wrapText="1"/>
    </xf>
    <xf numFmtId="0" fontId="9" fillId="4" borderId="0" xfId="0" applyFont="1" applyFill="1" applyAlignment="1">
      <alignment horizontal="left"/>
    </xf>
    <xf numFmtId="14" fontId="9" fillId="4" borderId="0" xfId="0" applyNumberFormat="1" applyFont="1" applyFill="1"/>
    <xf numFmtId="0" fontId="3" fillId="4" borderId="0" xfId="0" applyFont="1" applyFill="1" applyAlignment="1">
      <alignment horizontal="left" wrapText="1"/>
    </xf>
    <xf numFmtId="164" fontId="3" fillId="4" borderId="0" xfId="1" applyNumberFormat="1" applyFont="1" applyFill="1" applyBorder="1" applyAlignment="1">
      <alignment horizontal="left"/>
    </xf>
    <xf numFmtId="0" fontId="27" fillId="2" borderId="0" xfId="0" applyFont="1" applyFill="1" applyAlignment="1">
      <alignment vertical="top" wrapText="1"/>
    </xf>
    <xf numFmtId="0" fontId="16"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2" borderId="0" xfId="0" applyFont="1" applyFill="1" applyAlignment="1">
      <alignment horizontal="left"/>
    </xf>
    <xf numFmtId="0" fontId="5" fillId="4" borderId="0" xfId="0" applyFont="1" applyFill="1"/>
    <xf numFmtId="0" fontId="9" fillId="4" borderId="0" xfId="0" applyFont="1" applyFill="1" applyAlignment="1">
      <alignment horizontal="left" wrapText="1"/>
    </xf>
    <xf numFmtId="164" fontId="9" fillId="4" borderId="0" xfId="1" applyNumberFormat="1" applyFont="1" applyFill="1" applyBorder="1" applyAlignment="1">
      <alignment horizontal="left" wrapText="1"/>
    </xf>
    <xf numFmtId="0" fontId="3" fillId="4" borderId="0" xfId="0" applyFont="1" applyFill="1" applyAlignment="1">
      <alignment wrapText="1"/>
    </xf>
    <xf numFmtId="164" fontId="3" fillId="4" borderId="0" xfId="1" applyNumberFormat="1" applyFont="1" applyFill="1" applyBorder="1" applyAlignment="1">
      <alignment wrapText="1"/>
    </xf>
    <xf numFmtId="0" fontId="17" fillId="2" borderId="0" xfId="0" applyFont="1" applyFill="1" applyAlignment="1">
      <alignment wrapText="1"/>
    </xf>
    <xf numFmtId="0" fontId="3" fillId="2" borderId="0" xfId="0" applyFont="1" applyFill="1" applyAlignment="1">
      <alignment wrapText="1"/>
    </xf>
    <xf numFmtId="0" fontId="30" fillId="4" borderId="1" xfId="0" applyFont="1" applyFill="1" applyBorder="1" applyAlignment="1">
      <alignment vertical="center" wrapText="1"/>
    </xf>
    <xf numFmtId="0" fontId="31" fillId="4" borderId="2" xfId="0" applyFont="1" applyFill="1" applyBorder="1" applyAlignment="1">
      <alignment horizontal="center" vertical="center"/>
    </xf>
    <xf numFmtId="0" fontId="30" fillId="4" borderId="0" xfId="0" applyFont="1" applyFill="1"/>
    <xf numFmtId="0" fontId="30" fillId="4" borderId="1" xfId="0" applyFont="1" applyFill="1" applyBorder="1" applyAlignment="1">
      <alignment vertical="center"/>
    </xf>
    <xf numFmtId="0" fontId="30" fillId="4" borderId="1" xfId="0" quotePrefix="1" applyFont="1" applyFill="1" applyBorder="1" applyAlignment="1">
      <alignment vertical="center" wrapText="1"/>
    </xf>
    <xf numFmtId="0" fontId="20" fillId="2" borderId="0" xfId="0" applyFont="1" applyFill="1"/>
    <xf numFmtId="0" fontId="34" fillId="0" borderId="4" xfId="0" applyFont="1" applyBorder="1" applyAlignment="1">
      <alignment horizontal="left" vertical="top" wrapText="1"/>
    </xf>
    <xf numFmtId="0" fontId="34" fillId="5" borderId="4" xfId="0" applyFont="1" applyFill="1" applyBorder="1" applyAlignment="1">
      <alignment horizontal="center" vertical="top" wrapText="1"/>
    </xf>
    <xf numFmtId="0" fontId="36" fillId="0" borderId="4" xfId="1" applyNumberFormat="1" applyFont="1" applyBorder="1" applyAlignment="1">
      <alignment horizontal="center" vertical="top" wrapText="1"/>
    </xf>
    <xf numFmtId="14" fontId="3" fillId="4" borderId="0" xfId="0" applyNumberFormat="1" applyFont="1" applyFill="1"/>
    <xf numFmtId="0" fontId="6" fillId="2" borderId="0" xfId="0" applyFont="1" applyFill="1" applyAlignment="1">
      <alignment horizontal="center"/>
    </xf>
    <xf numFmtId="0" fontId="37" fillId="0" borderId="0" xfId="2" applyFont="1" applyAlignment="1">
      <alignment horizontal="center"/>
    </xf>
    <xf numFmtId="0" fontId="3" fillId="4" borderId="0" xfId="0" applyFont="1" applyFill="1" applyAlignment="1">
      <alignment horizontal="center" vertical="center" wrapText="1"/>
    </xf>
    <xf numFmtId="0" fontId="19" fillId="4" borderId="0" xfId="2"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10" fillId="0" borderId="0" xfId="0" applyFont="1" applyAlignment="1">
      <alignment horizontal="left" vertical="top" wrapText="1"/>
    </xf>
    <xf numFmtId="0" fontId="18" fillId="0" borderId="0" xfId="0" applyFont="1" applyAlignment="1">
      <alignment horizontal="center" vertical="center"/>
    </xf>
    <xf numFmtId="0" fontId="12" fillId="4" borderId="0" xfId="0" applyFont="1" applyFill="1" applyAlignment="1">
      <alignment horizontal="center"/>
    </xf>
    <xf numFmtId="0" fontId="30" fillId="4" borderId="0" xfId="0" applyFont="1" applyFill="1" applyAlignment="1">
      <alignment horizontal="left"/>
    </xf>
    <xf numFmtId="0" fontId="29" fillId="4" borderId="0" xfId="0" applyFont="1" applyFill="1" applyAlignment="1">
      <alignment horizontal="center" vertical="top" wrapText="1"/>
    </xf>
    <xf numFmtId="0" fontId="31" fillId="4" borderId="0" xfId="0" applyFont="1" applyFill="1" applyAlignment="1">
      <alignment horizontal="left"/>
    </xf>
    <xf numFmtId="0" fontId="5" fillId="4" borderId="1" xfId="0" applyFont="1" applyFill="1" applyBorder="1" applyAlignment="1">
      <alignment horizontal="center" vertical="center"/>
    </xf>
    <xf numFmtId="0" fontId="10" fillId="2" borderId="0" xfId="0" applyFont="1" applyFill="1" applyAlignment="1">
      <alignment horizontal="left"/>
    </xf>
    <xf numFmtId="0" fontId="5" fillId="2" borderId="0" xfId="0" applyFont="1" applyFill="1" applyAlignment="1">
      <alignment horizontal="left"/>
    </xf>
    <xf numFmtId="14" fontId="20" fillId="0" borderId="4" xfId="0" applyNumberFormat="1" applyFont="1" applyBorder="1" applyAlignment="1">
      <alignment horizontal="center" vertical="top" wrapText="1"/>
    </xf>
    <xf numFmtId="0" fontId="5" fillId="4" borderId="0" xfId="0" applyFont="1" applyFill="1" applyAlignment="1">
      <alignment horizontal="left" vertical="center"/>
    </xf>
    <xf numFmtId="0" fontId="3" fillId="4" borderId="1" xfId="0" applyFont="1" applyFill="1" applyBorder="1" applyAlignment="1">
      <alignment horizontal="justify"/>
    </xf>
    <xf numFmtId="0" fontId="9" fillId="4" borderId="1" xfId="0" applyFont="1" applyFill="1" applyBorder="1" applyAlignment="1">
      <alignment horizontal="center" vertical="center" wrapText="1"/>
    </xf>
    <xf numFmtId="0" fontId="3" fillId="4" borderId="1" xfId="0" applyFont="1" applyFill="1" applyBorder="1" applyAlignment="1">
      <alignment horizontal="left"/>
    </xf>
    <xf numFmtId="0" fontId="7" fillId="4" borderId="1" xfId="2" applyFill="1" applyBorder="1" applyAlignment="1">
      <alignment horizontal="left" wrapText="1"/>
    </xf>
    <xf numFmtId="0" fontId="3" fillId="4" borderId="1" xfId="0" applyFont="1" applyFill="1" applyBorder="1" applyAlignment="1">
      <alignment horizontal="left" wrapText="1"/>
    </xf>
    <xf numFmtId="0" fontId="3" fillId="4" borderId="0" xfId="0" applyFont="1" applyFill="1" applyAlignment="1">
      <alignment horizontal="center" vertical="center"/>
    </xf>
    <xf numFmtId="0" fontId="9" fillId="4" borderId="1" xfId="0" applyFont="1" applyFill="1" applyBorder="1" applyAlignment="1">
      <alignment horizontal="left" wrapText="1"/>
    </xf>
    <xf numFmtId="0" fontId="9" fillId="4" borderId="1" xfId="0" applyFont="1" applyFill="1" applyBorder="1" applyAlignment="1">
      <alignment horizontal="center" wrapText="1"/>
    </xf>
    <xf numFmtId="14" fontId="9" fillId="4" borderId="1" xfId="0" applyNumberFormat="1" applyFont="1" applyFill="1" applyBorder="1" applyAlignment="1">
      <alignment horizontal="center"/>
    </xf>
    <xf numFmtId="0" fontId="5" fillId="4" borderId="0" xfId="0" applyFont="1" applyFill="1" applyAlignment="1">
      <alignment horizontal="left"/>
    </xf>
    <xf numFmtId="0" fontId="8" fillId="4" borderId="0" xfId="0" applyFont="1" applyFill="1" applyAlignment="1">
      <alignment horizontal="center" wrapText="1"/>
    </xf>
    <xf numFmtId="0" fontId="4" fillId="0" borderId="0" xfId="0" applyFont="1" applyAlignment="1">
      <alignment horizontal="center" vertical="top" wrapText="1"/>
    </xf>
    <xf numFmtId="164" fontId="3" fillId="4" borderId="1" xfId="1" applyNumberFormat="1" applyFont="1" applyFill="1" applyBorder="1" applyAlignment="1">
      <alignment horizontal="left" wrapText="1"/>
    </xf>
    <xf numFmtId="0" fontId="28" fillId="4" borderId="0" xfId="0" applyFont="1" applyFill="1" applyAlignment="1">
      <alignment horizontal="center" vertical="center"/>
    </xf>
    <xf numFmtId="0" fontId="8" fillId="4" borderId="0" xfId="0" applyFont="1" applyFill="1" applyAlignment="1">
      <alignment horizontal="center"/>
    </xf>
    <xf numFmtId="0" fontId="24" fillId="4" borderId="0" xfId="0" applyFont="1" applyFill="1" applyAlignment="1">
      <alignment horizontal="center" vertical="center"/>
    </xf>
    <xf numFmtId="14" fontId="3" fillId="4" borderId="1" xfId="0" applyNumberFormat="1" applyFont="1" applyFill="1" applyBorder="1" applyAlignment="1">
      <alignment horizontal="left"/>
    </xf>
    <xf numFmtId="0" fontId="8" fillId="0" borderId="4" xfId="0" applyFont="1" applyBorder="1" applyAlignment="1">
      <alignment horizontal="center" vertical="top" wrapText="1"/>
    </xf>
    <xf numFmtId="14" fontId="34" fillId="0" borderId="4" xfId="0" applyNumberFormat="1" applyFont="1" applyBorder="1" applyAlignment="1">
      <alignment horizontal="center"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0" xfId="0" applyFont="1" applyBorder="1" applyAlignment="1">
      <alignment horizontal="justify" vertical="top" wrapText="1"/>
    </xf>
    <xf numFmtId="0" fontId="33" fillId="0" borderId="8" xfId="0" quotePrefix="1" applyFont="1" applyBorder="1" applyAlignment="1">
      <alignment horizontal="justify" vertical="top" wrapText="1"/>
    </xf>
    <xf numFmtId="0" fontId="33" fillId="0" borderId="9" xfId="0" applyFont="1" applyBorder="1" applyAlignment="1">
      <alignment horizontal="justify" vertical="top" wrapText="1"/>
    </xf>
    <xf numFmtId="0" fontId="33" fillId="0" borderId="10" xfId="0" applyFont="1" applyBorder="1" applyAlignment="1">
      <alignment horizontal="justify" vertical="top" wrapText="1"/>
    </xf>
    <xf numFmtId="0" fontId="5" fillId="0" borderId="0" xfId="0" applyFont="1" applyAlignment="1">
      <alignment horizontal="left"/>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35" fillId="0" borderId="8" xfId="0" quotePrefix="1" applyFont="1" applyBorder="1" applyAlignment="1">
      <alignment horizontal="justify" vertical="top" wrapText="1"/>
    </xf>
    <xf numFmtId="0" fontId="35" fillId="0" borderId="9" xfId="0" applyFont="1" applyBorder="1" applyAlignment="1">
      <alignment horizontal="justify" vertical="top" wrapText="1"/>
    </xf>
    <xf numFmtId="0" fontId="35" fillId="0" borderId="10" xfId="0" applyFont="1" applyBorder="1" applyAlignment="1">
      <alignment horizontal="justify" vertical="top" wrapText="1"/>
    </xf>
    <xf numFmtId="0" fontId="34" fillId="0" borderId="8" xfId="0" applyFont="1" applyBorder="1" applyAlignment="1">
      <alignment horizontal="justify" vertical="top" wrapText="1"/>
    </xf>
    <xf numFmtId="0" fontId="34" fillId="0" borderId="9" xfId="0" applyFont="1" applyBorder="1" applyAlignment="1">
      <alignment horizontal="justify" vertical="top" wrapText="1"/>
    </xf>
    <xf numFmtId="0" fontId="34" fillId="0" borderId="10" xfId="0" applyFont="1" applyBorder="1" applyAlignment="1">
      <alignment horizontal="justify" vertical="top" wrapText="1"/>
    </xf>
    <xf numFmtId="164" fontId="3" fillId="4" borderId="1" xfId="1" applyNumberFormat="1" applyFont="1" applyFill="1" applyBorder="1" applyAlignment="1">
      <alignment horizontal="left"/>
    </xf>
    <xf numFmtId="164" fontId="9" fillId="4" borderId="1" xfId="1" applyNumberFormat="1" applyFont="1" applyFill="1" applyBorder="1" applyAlignment="1">
      <alignment horizontal="left" wrapText="1"/>
    </xf>
    <xf numFmtId="0" fontId="5" fillId="4" borderId="0" xfId="0" applyFont="1" applyFill="1" applyAlignment="1">
      <alignment horizontal="center"/>
    </xf>
    <xf numFmtId="0" fontId="3" fillId="4" borderId="1" xfId="0" applyFont="1" applyFill="1" applyBorder="1" applyAlignment="1">
      <alignment horizontal="justify" vertical="top"/>
    </xf>
    <xf numFmtId="0" fontId="5" fillId="4" borderId="0" xfId="0" applyFont="1" applyFill="1" applyAlignment="1">
      <alignment horizontal="left" wrapText="1"/>
    </xf>
    <xf numFmtId="14" fontId="5" fillId="4" borderId="1" xfId="0" applyNumberFormat="1" applyFont="1" applyFill="1" applyBorder="1" applyAlignment="1">
      <alignment horizontal="center"/>
    </xf>
    <xf numFmtId="0" fontId="5" fillId="4" borderId="7" xfId="0" applyFont="1" applyFill="1" applyBorder="1" applyAlignment="1">
      <alignment horizontal="center"/>
    </xf>
    <xf numFmtId="0" fontId="3" fillId="4" borderId="0" xfId="0" applyFont="1" applyFill="1" applyAlignment="1">
      <alignment horizontal="justify" wrapText="1"/>
    </xf>
    <xf numFmtId="0" fontId="5" fillId="4" borderId="1" xfId="0" applyFont="1" applyFill="1" applyBorder="1" applyAlignment="1">
      <alignment horizontal="center"/>
    </xf>
    <xf numFmtId="0" fontId="8" fillId="4" borderId="3"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30" fillId="4" borderId="0" xfId="0" applyFont="1" applyFill="1" applyAlignment="1">
      <alignment horizontal="left" wrapText="1"/>
    </xf>
  </cellXfs>
  <cellStyles count="3">
    <cellStyle name="Hipervínculo" xfId="2" builtinId="8"/>
    <cellStyle name="Millares" xfId="1" builtinId="3"/>
    <cellStyle name="Normal" xfId="0" builtinId="0"/>
  </cellStyles>
  <dxfs count="3">
    <dxf>
      <font>
        <color theme="0"/>
      </font>
      <fill>
        <patternFill>
          <bgColor rgb="FF00B0F0"/>
        </patternFill>
      </fill>
    </dxf>
    <dxf>
      <font>
        <b val="0"/>
        <i val="0"/>
        <color auto="1"/>
      </font>
      <fill>
        <patternFill>
          <bgColor theme="5" tint="0.79998168889431442"/>
        </patternFill>
      </fill>
    </dxf>
    <dxf>
      <font>
        <b/>
        <i val="0"/>
        <color theme="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4878457</xdr:colOff>
      <xdr:row>0</xdr:row>
      <xdr:rowOff>50110</xdr:rowOff>
    </xdr:from>
    <xdr:to>
      <xdr:col>2</xdr:col>
      <xdr:colOff>8283</xdr:colOff>
      <xdr:row>0</xdr:row>
      <xdr:rowOff>418137</xdr:rowOff>
    </xdr:to>
    <xdr:pic>
      <xdr:nvPicPr>
        <xdr:cNvPr id="2" name="Picture 2" descr="Conservación Internacional">
          <a:extLst>
            <a:ext uri="{FF2B5EF4-FFF2-40B4-BE49-F238E27FC236}">
              <a16:creationId xmlns:a16="http://schemas.microsoft.com/office/drawing/2014/main" id="{0481DE31-6415-649E-B09B-9D340EB91A6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29" b="7563"/>
        <a:stretch/>
      </xdr:blipFill>
      <xdr:spPr bwMode="auto">
        <a:xfrm>
          <a:off x="4878457" y="50110"/>
          <a:ext cx="1151283" cy="36802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ervation.org.co/Convocatoria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706F-8C74-4A4A-AF6E-9119AC1CFE44}">
  <sheetPr codeName="Hoja1"/>
  <dimension ref="A1:V25"/>
  <sheetViews>
    <sheetView tabSelected="1" zoomScale="115" zoomScaleNormal="115" workbookViewId="0">
      <selection activeCell="A18" sqref="A18"/>
    </sheetView>
  </sheetViews>
  <sheetFormatPr baseColWidth="10" defaultColWidth="11.42578125" defaultRowHeight="15" x14ac:dyDescent="0.25"/>
  <cols>
    <col min="1" max="1" width="78" style="2" customWidth="1"/>
    <col min="2" max="2" width="12.28515625" style="2" customWidth="1"/>
    <col min="3" max="3" width="11.42578125" style="11"/>
    <col min="4" max="16384" width="11.42578125" style="2"/>
  </cols>
  <sheetData>
    <row r="1" spans="1:7" ht="53.25" customHeight="1" x14ac:dyDescent="0.25">
      <c r="A1" s="71" t="s">
        <v>12</v>
      </c>
      <c r="B1" s="71"/>
      <c r="C1" s="1"/>
    </row>
    <row r="2" spans="1:7" ht="26.1" customHeight="1" x14ac:dyDescent="0.35">
      <c r="A2" s="73" t="s">
        <v>5</v>
      </c>
      <c r="B2" s="73"/>
      <c r="C2" s="3"/>
    </row>
    <row r="3" spans="1:7" s="5" customFormat="1" ht="37.5" customHeight="1" x14ac:dyDescent="0.25">
      <c r="A3" s="75" t="s">
        <v>59</v>
      </c>
      <c r="B3" s="75"/>
      <c r="C3" s="4"/>
    </row>
    <row r="4" spans="1:7" s="5" customFormat="1" ht="23.45" customHeight="1" x14ac:dyDescent="0.25">
      <c r="A4" s="76" t="s">
        <v>50</v>
      </c>
      <c r="B4" s="76"/>
      <c r="C4" s="4"/>
    </row>
    <row r="5" spans="1:7" s="5" customFormat="1" ht="24.6" customHeight="1" x14ac:dyDescent="0.25">
      <c r="A5" s="77"/>
      <c r="B5" s="77"/>
      <c r="C5" s="4"/>
    </row>
    <row r="6" spans="1:7" s="7" customFormat="1" ht="45.95" customHeight="1" x14ac:dyDescent="0.25">
      <c r="A6" s="74" t="s">
        <v>10</v>
      </c>
      <c r="B6" s="74"/>
      <c r="C6" s="6"/>
    </row>
    <row r="7" spans="1:7" s="7" customFormat="1" ht="33" customHeight="1" x14ac:dyDescent="0.25">
      <c r="A7" s="76" t="s">
        <v>7</v>
      </c>
      <c r="B7" s="76"/>
      <c r="C7" s="8"/>
      <c r="D7" s="9"/>
      <c r="E7" s="9"/>
      <c r="F7" s="9"/>
      <c r="G7" s="9"/>
    </row>
    <row r="8" spans="1:7" s="7" customFormat="1" ht="39.950000000000003" customHeight="1" x14ac:dyDescent="0.25">
      <c r="A8" s="129" t="s">
        <v>62</v>
      </c>
      <c r="B8" s="129"/>
      <c r="C8" s="6">
        <f>IF(B8="Cumple",1,0)</f>
        <v>0</v>
      </c>
    </row>
    <row r="9" spans="1:7" s="7" customFormat="1" ht="15.75" x14ac:dyDescent="0.25">
      <c r="A9" s="57"/>
      <c r="B9" s="57"/>
      <c r="C9" s="6"/>
    </row>
    <row r="10" spans="1:7" s="7" customFormat="1" ht="15.75" x14ac:dyDescent="0.25">
      <c r="A10" s="76" t="s">
        <v>8</v>
      </c>
      <c r="B10" s="76"/>
      <c r="C10" s="8"/>
    </row>
    <row r="11" spans="1:7" s="7" customFormat="1" ht="39.950000000000003" customHeight="1" x14ac:dyDescent="0.25">
      <c r="A11" s="58" t="s">
        <v>60</v>
      </c>
      <c r="B11" s="56"/>
      <c r="C11" s="6">
        <f>IF(B11="Cumple",1,0)</f>
        <v>0</v>
      </c>
    </row>
    <row r="12" spans="1:7" s="7" customFormat="1" ht="15.75" x14ac:dyDescent="0.25">
      <c r="A12" s="57"/>
      <c r="B12" s="57"/>
      <c r="C12" s="6"/>
    </row>
    <row r="13" spans="1:7" s="7" customFormat="1" ht="15.75" x14ac:dyDescent="0.25">
      <c r="A13" s="76" t="s">
        <v>9</v>
      </c>
      <c r="B13" s="76"/>
      <c r="C13" s="8"/>
    </row>
    <row r="14" spans="1:7" s="7" customFormat="1" ht="58.35" customHeight="1" x14ac:dyDescent="0.25">
      <c r="A14" s="55" t="s">
        <v>61</v>
      </c>
      <c r="B14" s="56"/>
      <c r="C14" s="6">
        <f>IF(B14="Cumple",1,0)</f>
        <v>0</v>
      </c>
    </row>
    <row r="15" spans="1:7" s="7" customFormat="1" ht="15.75" x14ac:dyDescent="0.25">
      <c r="A15" s="57"/>
      <c r="B15" s="57"/>
      <c r="C15" s="6"/>
    </row>
    <row r="16" spans="1:7" s="7" customFormat="1" ht="15.75" x14ac:dyDescent="0.25">
      <c r="A16" s="76" t="s">
        <v>49</v>
      </c>
      <c r="B16" s="76"/>
      <c r="C16" s="8"/>
    </row>
    <row r="17" spans="1:22" s="7" customFormat="1" ht="69.599999999999994" customHeight="1" x14ac:dyDescent="0.25">
      <c r="A17" s="59" t="s">
        <v>63</v>
      </c>
      <c r="B17" s="56"/>
      <c r="C17" s="6">
        <f>IF(B17="Cumple",1,0)</f>
        <v>0</v>
      </c>
    </row>
    <row r="18" spans="1:22" ht="17.850000000000001" customHeight="1" x14ac:dyDescent="0.25">
      <c r="A18" s="10"/>
      <c r="B18" s="10"/>
    </row>
    <row r="19" spans="1:22" ht="21" x14ac:dyDescent="0.35">
      <c r="A19" s="66" t="str">
        <f>IF(C8+C11+C14+C17=4,"Ir a diligenciar hoja de vida"," ")</f>
        <v xml:space="preserve"> </v>
      </c>
      <c r="B19" s="66"/>
      <c r="C19" s="11">
        <f>IF(A19="Usted no cumple los requisitos mínimos para participar en esta convocatoria",1,0)</f>
        <v>0</v>
      </c>
    </row>
    <row r="20" spans="1:22" ht="18.75" x14ac:dyDescent="0.25">
      <c r="A20" s="72" t="str">
        <f>IF(B17=0," ",IF((C8+C11+C14+C17)&lt;4,"Usted no cumple los requisitos mínimos para participar en esta convocatoria"," "))</f>
        <v xml:space="preserve"> </v>
      </c>
      <c r="B20" s="72"/>
      <c r="C20" s="11">
        <f>IF(A20="Usted no cumple los requisitos mínimos para participar en esta convocatoria",1,0)</f>
        <v>0</v>
      </c>
    </row>
    <row r="21" spans="1:22" ht="42.75" customHeight="1" x14ac:dyDescent="0.25">
      <c r="A21" s="67" t="str">
        <f>IF(C20=1,"Agradecemos su valioso interés en prestar servicios a nuestra organizción. Le invitamos a consultar constantemente nuestro sitio web (en el siguiente link), para identificar futuras oportunidades:"," ")</f>
        <v xml:space="preserve"> </v>
      </c>
      <c r="B21" s="67"/>
      <c r="C21" s="11">
        <f>IF(A21="Agradecemos su valioso interés en prestar servicios a nuestra organizción. Le invitamos a consultar constantemente nuestro sitio web (en el siguiente link), para identificar futuras oportunidades:",1,0)</f>
        <v>0</v>
      </c>
    </row>
    <row r="22" spans="1:22" x14ac:dyDescent="0.25">
      <c r="A22" s="68" t="str">
        <f>IF(C21&gt;0,"https://www.conservation.org.co/Convocatorias/"," ")</f>
        <v xml:space="preserve"> </v>
      </c>
      <c r="B22" s="69"/>
    </row>
    <row r="23" spans="1:22" ht="26.25" customHeight="1" x14ac:dyDescent="0.3">
      <c r="A23" s="10"/>
      <c r="B23" s="12" t="s">
        <v>11</v>
      </c>
      <c r="F23" s="13"/>
    </row>
    <row r="24" spans="1:22" x14ac:dyDescent="0.25">
      <c r="A24" s="70"/>
      <c r="B24" s="70"/>
    </row>
    <row r="25" spans="1:22" ht="15.75" x14ac:dyDescent="0.25">
      <c r="A25" s="65" t="str">
        <f>IF((C8+C11+C14+C17)=4,"Nota: Guarde esta hoja en formato .pdf y anexe a su hoja de vida"," ")</f>
        <v xml:space="preserve"> </v>
      </c>
      <c r="B25" s="65"/>
      <c r="C25" s="60"/>
      <c r="D25" s="60"/>
      <c r="E25" s="60"/>
      <c r="F25" s="60"/>
      <c r="G25" s="60"/>
      <c r="H25" s="60"/>
      <c r="I25" s="60"/>
      <c r="J25" s="60"/>
      <c r="K25" s="60"/>
      <c r="L25" s="60"/>
      <c r="M25" s="60"/>
      <c r="N25" s="60"/>
      <c r="O25" s="60"/>
      <c r="P25" s="60"/>
      <c r="Q25" s="60"/>
      <c r="R25" s="60"/>
      <c r="S25" s="60"/>
      <c r="T25" s="60"/>
      <c r="U25" s="60"/>
      <c r="V25" s="60"/>
    </row>
  </sheetData>
  <sheetProtection algorithmName="SHA-512" hashValue="eOSibcw1S4F07a50dRq5z1XrEaqCiR3FnHQvvVZt8bMamUCvqQxo152dOi7iLhSSF63d/VUTpnZcBUHk7q3QXA==" saltValue="miwO95wRPiQGjHW9uQ8w8w==" spinCount="100000" sheet="1" objects="1" scenarios="1"/>
  <protectedRanges>
    <protectedRange sqref="A5" name="Rango4"/>
    <protectedRange sqref="B8" name="Rango1"/>
    <protectedRange sqref="B11" name="Rango2"/>
    <protectedRange sqref="B14 B17" name="Rango3"/>
  </protectedRanges>
  <mergeCells count="17">
    <mergeCell ref="A1:B1"/>
    <mergeCell ref="A20:B20"/>
    <mergeCell ref="A2:B2"/>
    <mergeCell ref="A6:B6"/>
    <mergeCell ref="A3:B3"/>
    <mergeCell ref="A7:B7"/>
    <mergeCell ref="A13:B13"/>
    <mergeCell ref="A10:B10"/>
    <mergeCell ref="A16:B16"/>
    <mergeCell ref="A5:B5"/>
    <mergeCell ref="A4:B4"/>
    <mergeCell ref="A8:B8"/>
    <mergeCell ref="A25:B25"/>
    <mergeCell ref="A19:B19"/>
    <mergeCell ref="A21:B21"/>
    <mergeCell ref="A22:B22"/>
    <mergeCell ref="A24:B24"/>
  </mergeCells>
  <conditionalFormatting sqref="A19:B19">
    <cfRule type="cellIs" dxfId="2" priority="1" operator="equal">
      <formula>"Ir a diligenciar hoja de vida"</formula>
    </cfRule>
  </conditionalFormatting>
  <conditionalFormatting sqref="A19:B20">
    <cfRule type="cellIs" dxfId="1" priority="2" operator="equal">
      <formula>"Usted no cumple los requisitos mínimos para participar en esta convocatoria"</formula>
    </cfRule>
    <cfRule type="cellIs" dxfId="0" priority="3" operator="equal">
      <formula>"Diligenciar hoja de vida"</formula>
    </cfRule>
  </conditionalFormatting>
  <dataValidations count="1">
    <dataValidation type="list" allowBlank="1" showInputMessage="1" showErrorMessage="1" sqref="B8 B11 B14 B17" xr:uid="{3DF4A6F1-A22F-4087-A144-4EF6BFB681DE}">
      <formula1>"Cumple,No cumple"</formula1>
    </dataValidation>
  </dataValidations>
  <hyperlinks>
    <hyperlink ref="A22" r:id="rId1" display="https://www.conservation.org.co/Convocatorias/" xr:uid="{0ACDE236-86EC-4A0E-845A-F70C0FCEA597}"/>
    <hyperlink ref="A19:B19" location="HV!A1" display="HV!A1" xr:uid="{09EA788C-290D-4FF7-A96D-799C6E83D881}"/>
  </hyperlinks>
  <pageMargins left="0.78740157480314965" right="0.39370078740157483" top="0.78740157480314965" bottom="0.39370078740157483" header="0" footer="0"/>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F0C8-EEBC-426C-8B2E-A99536ED8E73}">
  <sheetPr codeName="Hoja2"/>
  <dimension ref="B1:X94"/>
  <sheetViews>
    <sheetView zoomScale="130" zoomScaleNormal="130" workbookViewId="0">
      <selection activeCell="B3" sqref="B3:W3"/>
    </sheetView>
  </sheetViews>
  <sheetFormatPr baseColWidth="10" defaultColWidth="11.42578125" defaultRowHeight="15" x14ac:dyDescent="0.25"/>
  <cols>
    <col min="1" max="1" width="11.42578125" style="2"/>
    <col min="2" max="2" width="1.28515625" style="2" customWidth="1"/>
    <col min="3" max="3" width="16.5703125" style="2" customWidth="1"/>
    <col min="4" max="4" width="2.7109375" style="2" customWidth="1"/>
    <col min="5" max="5" width="5.28515625" style="2" customWidth="1"/>
    <col min="6" max="6" width="6.42578125" style="2" customWidth="1"/>
    <col min="7" max="8" width="2.85546875" style="2" customWidth="1"/>
    <col min="9" max="9" width="2.28515625" style="2" customWidth="1"/>
    <col min="10" max="10" width="2.7109375" style="2" customWidth="1"/>
    <col min="11" max="11" width="4.42578125" style="2" customWidth="1"/>
    <col min="12" max="13" width="2.7109375" style="2" customWidth="1"/>
    <col min="14" max="15" width="2.85546875" style="2" customWidth="1"/>
    <col min="16" max="16" width="3.85546875" style="2" customWidth="1"/>
    <col min="17" max="17" width="3.28515625" style="2" customWidth="1"/>
    <col min="18" max="18" width="2.85546875" style="2" customWidth="1"/>
    <col min="19" max="19" width="2.28515625" style="2" customWidth="1"/>
    <col min="20" max="20" width="4.5703125" style="2" customWidth="1"/>
    <col min="21" max="21" width="2.85546875" style="2" customWidth="1"/>
    <col min="22" max="22" width="7.140625" style="2" customWidth="1"/>
    <col min="23" max="23" width="7.85546875" style="2" customWidth="1"/>
    <col min="24" max="24" width="54.140625" style="11" customWidth="1"/>
    <col min="25" max="26" width="11.42578125" style="2"/>
    <col min="27" max="27" width="15.5703125" style="2" customWidth="1"/>
    <col min="28" max="16384" width="11.42578125" style="2"/>
  </cols>
  <sheetData>
    <row r="1" spans="2:24" ht="42" customHeight="1" x14ac:dyDescent="0.25">
      <c r="B1" s="93" t="s">
        <v>6</v>
      </c>
      <c r="C1" s="93"/>
      <c r="D1" s="93"/>
      <c r="E1" s="93"/>
      <c r="F1" s="93"/>
      <c r="G1" s="93"/>
      <c r="H1" s="93"/>
      <c r="I1" s="93"/>
      <c r="J1" s="93"/>
      <c r="K1" s="93"/>
      <c r="L1" s="93"/>
      <c r="M1" s="93"/>
      <c r="N1" s="93"/>
      <c r="O1" s="93"/>
      <c r="P1" s="93"/>
      <c r="Q1" s="93"/>
      <c r="R1" s="93"/>
      <c r="S1" s="93"/>
      <c r="T1" s="93"/>
      <c r="U1" s="93"/>
      <c r="V1" s="93"/>
      <c r="W1" s="93"/>
      <c r="X1" s="43"/>
    </row>
    <row r="2" spans="2:24" s="14" customFormat="1" ht="18.75" x14ac:dyDescent="0.25">
      <c r="B2" s="97" t="s">
        <v>1</v>
      </c>
      <c r="C2" s="97"/>
      <c r="D2" s="97"/>
      <c r="E2" s="97"/>
      <c r="F2" s="97"/>
      <c r="G2" s="97"/>
      <c r="H2" s="97"/>
      <c r="I2" s="97"/>
      <c r="J2" s="97"/>
      <c r="K2" s="97"/>
      <c r="L2" s="97"/>
      <c r="M2" s="97"/>
      <c r="N2" s="97"/>
      <c r="O2" s="97"/>
      <c r="P2" s="97"/>
      <c r="Q2" s="97"/>
      <c r="R2" s="97"/>
      <c r="S2" s="97"/>
      <c r="T2" s="97"/>
      <c r="U2" s="97"/>
      <c r="V2" s="97"/>
      <c r="W2" s="97"/>
      <c r="X2" s="44"/>
    </row>
    <row r="3" spans="2:24" s="14" customFormat="1" x14ac:dyDescent="0.25">
      <c r="B3" s="95" t="str">
        <f>+'Req.Mínimos'!A3</f>
        <v>Convocatoria No. 186 - Especialista línea base espacial proyecto LHP</v>
      </c>
      <c r="C3" s="95"/>
      <c r="D3" s="95"/>
      <c r="E3" s="95"/>
      <c r="F3" s="95"/>
      <c r="G3" s="95"/>
      <c r="H3" s="95"/>
      <c r="I3" s="95"/>
      <c r="J3" s="95"/>
      <c r="K3" s="95"/>
      <c r="L3" s="95"/>
      <c r="M3" s="95"/>
      <c r="N3" s="95"/>
      <c r="O3" s="95"/>
      <c r="P3" s="95"/>
      <c r="Q3" s="95"/>
      <c r="R3" s="95"/>
      <c r="S3" s="95"/>
      <c r="T3" s="95"/>
      <c r="U3" s="95"/>
      <c r="V3" s="95"/>
      <c r="W3" s="95"/>
      <c r="X3" s="45"/>
    </row>
    <row r="4" spans="2:24" s="14" customFormat="1" x14ac:dyDescent="0.25">
      <c r="B4" s="87"/>
      <c r="C4" s="87"/>
      <c r="D4" s="87"/>
      <c r="E4" s="87"/>
      <c r="F4" s="87"/>
      <c r="G4" s="87"/>
      <c r="H4" s="87"/>
      <c r="I4" s="87"/>
      <c r="J4" s="87"/>
      <c r="K4" s="87"/>
      <c r="L4" s="87"/>
      <c r="M4" s="87"/>
      <c r="N4" s="87"/>
      <c r="O4" s="87"/>
      <c r="P4" s="87"/>
      <c r="Q4" s="87"/>
      <c r="R4" s="87"/>
      <c r="S4" s="87"/>
      <c r="T4" s="87"/>
      <c r="U4" s="87"/>
      <c r="V4" s="87"/>
      <c r="W4" s="87"/>
      <c r="X4" s="45"/>
    </row>
    <row r="5" spans="2:24" s="14" customFormat="1" ht="15" customHeight="1" x14ac:dyDescent="0.25">
      <c r="B5" s="22"/>
      <c r="C5" s="26" t="s">
        <v>0</v>
      </c>
      <c r="D5" s="26"/>
      <c r="E5" s="26"/>
      <c r="F5" s="26"/>
      <c r="G5" s="22"/>
      <c r="H5" s="26"/>
      <c r="I5" s="81" t="s">
        <v>32</v>
      </c>
      <c r="J5" s="81"/>
      <c r="K5" s="81"/>
      <c r="L5" s="81"/>
      <c r="M5" s="81"/>
      <c r="N5" s="81"/>
      <c r="O5" s="81"/>
      <c r="P5" s="81"/>
      <c r="Q5" s="81"/>
      <c r="R5" s="26"/>
      <c r="S5" s="81" t="s">
        <v>33</v>
      </c>
      <c r="T5" s="81"/>
      <c r="U5" s="81"/>
      <c r="V5" s="81"/>
      <c r="W5" s="81"/>
      <c r="X5" s="45"/>
    </row>
    <row r="6" spans="2:24" s="54" customFormat="1" ht="29.45" customHeight="1" x14ac:dyDescent="0.25">
      <c r="B6" s="51"/>
      <c r="C6" s="86"/>
      <c r="D6" s="86"/>
      <c r="E6" s="86"/>
      <c r="F6" s="86"/>
      <c r="G6" s="86"/>
      <c r="H6" s="51"/>
      <c r="I6" s="86"/>
      <c r="J6" s="86"/>
      <c r="K6" s="86"/>
      <c r="L6" s="86"/>
      <c r="M6" s="86"/>
      <c r="N6" s="86"/>
      <c r="O6" s="86"/>
      <c r="P6" s="86"/>
      <c r="Q6" s="86"/>
      <c r="R6" s="52"/>
      <c r="S6" s="94"/>
      <c r="T6" s="94"/>
      <c r="U6" s="94"/>
      <c r="V6" s="94"/>
      <c r="W6" s="94"/>
      <c r="X6" s="53"/>
    </row>
    <row r="7" spans="2:24" s="14" customFormat="1" x14ac:dyDescent="0.25">
      <c r="B7" s="87"/>
      <c r="C7" s="87"/>
      <c r="D7" s="87"/>
      <c r="E7" s="87"/>
      <c r="F7" s="87"/>
      <c r="G7" s="87"/>
      <c r="H7" s="87"/>
      <c r="I7" s="87"/>
      <c r="J7" s="87"/>
      <c r="K7" s="87"/>
      <c r="L7" s="87"/>
      <c r="M7" s="87"/>
      <c r="N7" s="87"/>
      <c r="O7" s="87"/>
      <c r="P7" s="87"/>
      <c r="Q7" s="87"/>
      <c r="R7" s="87"/>
      <c r="S7" s="87"/>
      <c r="T7" s="87"/>
      <c r="U7" s="87"/>
      <c r="V7" s="87"/>
      <c r="W7" s="87"/>
      <c r="X7" s="45"/>
    </row>
    <row r="8" spans="2:24" ht="15" customHeight="1" x14ac:dyDescent="0.25">
      <c r="B8" s="10"/>
      <c r="C8" s="81" t="s">
        <v>39</v>
      </c>
      <c r="D8" s="81"/>
      <c r="E8" s="81"/>
      <c r="F8" s="81"/>
      <c r="G8" s="81"/>
      <c r="H8" s="81"/>
      <c r="I8" s="81"/>
      <c r="J8" s="81"/>
      <c r="K8" s="81"/>
      <c r="L8" s="81"/>
      <c r="M8" s="81"/>
      <c r="N8" s="81"/>
      <c r="O8" s="81"/>
      <c r="P8" s="81"/>
      <c r="Q8" s="81"/>
      <c r="R8" s="81"/>
      <c r="S8" s="81"/>
      <c r="T8" s="81"/>
      <c r="U8" s="81"/>
      <c r="V8" s="81"/>
      <c r="W8" s="81"/>
    </row>
    <row r="9" spans="2:24" ht="15" customHeight="1" x14ac:dyDescent="0.25">
      <c r="B9" s="10"/>
      <c r="C9" s="84"/>
      <c r="D9" s="84"/>
      <c r="E9" s="84"/>
      <c r="F9" s="84"/>
      <c r="G9" s="84"/>
      <c r="H9" s="84"/>
      <c r="I9" s="84"/>
      <c r="J9" s="84"/>
      <c r="K9" s="84"/>
      <c r="L9" s="84"/>
      <c r="M9" s="84"/>
      <c r="N9" s="84"/>
      <c r="O9" s="84"/>
      <c r="P9" s="84"/>
      <c r="Q9" s="84"/>
      <c r="R9" s="84"/>
      <c r="S9" s="84"/>
      <c r="T9" s="84"/>
      <c r="U9" s="84"/>
      <c r="V9" s="84"/>
      <c r="W9" s="84"/>
    </row>
    <row r="10" spans="2:24" s="14" customFormat="1" x14ac:dyDescent="0.25">
      <c r="B10" s="87"/>
      <c r="C10" s="87"/>
      <c r="D10" s="87"/>
      <c r="E10" s="87"/>
      <c r="F10" s="87"/>
      <c r="G10" s="87"/>
      <c r="H10" s="87"/>
      <c r="I10" s="87"/>
      <c r="J10" s="87"/>
      <c r="K10" s="87"/>
      <c r="L10" s="87"/>
      <c r="M10" s="87"/>
      <c r="N10" s="87"/>
      <c r="O10" s="87"/>
      <c r="P10" s="87"/>
      <c r="Q10" s="87"/>
      <c r="R10" s="87"/>
      <c r="S10" s="87"/>
      <c r="T10" s="87"/>
      <c r="U10" s="87"/>
      <c r="V10" s="87"/>
      <c r="W10" s="87"/>
      <c r="X10" s="45"/>
    </row>
    <row r="11" spans="2:24" ht="15" customHeight="1" x14ac:dyDescent="0.25">
      <c r="B11" s="10"/>
      <c r="C11" s="81" t="s">
        <v>38</v>
      </c>
      <c r="D11" s="81"/>
      <c r="E11" s="81"/>
      <c r="F11" s="81"/>
      <c r="G11" s="81"/>
      <c r="H11" s="10"/>
      <c r="I11" s="91" t="s">
        <v>37</v>
      </c>
      <c r="J11" s="91"/>
      <c r="K11" s="91"/>
      <c r="L11" s="91"/>
      <c r="M11" s="91"/>
      <c r="N11" s="91"/>
      <c r="O11" s="91"/>
      <c r="P11" s="91"/>
      <c r="Q11" s="91"/>
      <c r="R11" s="91"/>
      <c r="S11" s="91"/>
      <c r="T11" s="91"/>
      <c r="U11" s="91"/>
      <c r="V11" s="91"/>
      <c r="W11" s="91"/>
    </row>
    <row r="12" spans="2:24" ht="15" customHeight="1" x14ac:dyDescent="0.25">
      <c r="B12" s="10"/>
      <c r="C12" s="84"/>
      <c r="D12" s="84"/>
      <c r="E12" s="84"/>
      <c r="F12" s="84"/>
      <c r="G12" s="84"/>
      <c r="H12" s="10"/>
      <c r="I12" s="85"/>
      <c r="J12" s="86"/>
      <c r="K12" s="86"/>
      <c r="L12" s="86"/>
      <c r="M12" s="86"/>
      <c r="N12" s="86"/>
      <c r="O12" s="86"/>
      <c r="P12" s="86"/>
      <c r="Q12" s="86"/>
      <c r="R12" s="86"/>
      <c r="S12" s="86"/>
      <c r="T12" s="86"/>
      <c r="U12" s="86"/>
      <c r="V12" s="86"/>
      <c r="W12" s="86"/>
    </row>
    <row r="13" spans="2:24" s="14" customFormat="1" x14ac:dyDescent="0.25">
      <c r="B13" s="87"/>
      <c r="C13" s="87"/>
      <c r="D13" s="87"/>
      <c r="E13" s="87"/>
      <c r="F13" s="87"/>
      <c r="G13" s="87"/>
      <c r="H13" s="87"/>
      <c r="I13" s="87"/>
      <c r="J13" s="87"/>
      <c r="K13" s="87"/>
      <c r="L13" s="87"/>
      <c r="M13" s="87"/>
      <c r="N13" s="87"/>
      <c r="O13" s="87"/>
      <c r="P13" s="87"/>
      <c r="Q13" s="87"/>
      <c r="R13" s="87"/>
      <c r="S13" s="87"/>
      <c r="T13" s="87"/>
      <c r="U13" s="87"/>
      <c r="V13" s="87"/>
      <c r="W13" s="87"/>
      <c r="X13" s="45"/>
    </row>
    <row r="14" spans="2:24" s="14" customFormat="1" ht="15" customHeight="1" x14ac:dyDescent="0.25">
      <c r="B14" s="22"/>
      <c r="C14" s="81" t="s">
        <v>40</v>
      </c>
      <c r="D14" s="81"/>
      <c r="E14" s="81"/>
      <c r="F14" s="81"/>
      <c r="G14" s="81"/>
      <c r="H14" s="81"/>
      <c r="I14" s="81"/>
      <c r="J14" s="81"/>
      <c r="K14" s="81"/>
      <c r="L14" s="81"/>
      <c r="M14" s="81"/>
      <c r="N14" s="81"/>
      <c r="O14" s="81"/>
      <c r="P14" s="81"/>
      <c r="Q14" s="81"/>
      <c r="R14" s="81"/>
      <c r="S14" s="81"/>
      <c r="T14" s="81"/>
      <c r="U14" s="81"/>
      <c r="V14" s="81"/>
      <c r="W14" s="81"/>
      <c r="X14" s="3"/>
    </row>
    <row r="15" spans="2:24" ht="15" customHeight="1" x14ac:dyDescent="0.25">
      <c r="B15" s="10"/>
      <c r="C15" s="84"/>
      <c r="D15" s="84"/>
      <c r="E15" s="84"/>
      <c r="F15" s="84"/>
      <c r="G15" s="84"/>
      <c r="H15" s="84"/>
      <c r="I15" s="84"/>
      <c r="J15" s="84"/>
      <c r="K15" s="84"/>
      <c r="L15" s="84"/>
      <c r="M15" s="84"/>
      <c r="N15" s="84"/>
      <c r="O15" s="84"/>
      <c r="P15" s="84"/>
      <c r="Q15" s="84"/>
      <c r="R15" s="84"/>
      <c r="S15" s="84"/>
      <c r="T15" s="84"/>
      <c r="U15" s="84"/>
      <c r="V15" s="84"/>
      <c r="W15" s="84"/>
    </row>
    <row r="16" spans="2:24" s="14" customFormat="1" x14ac:dyDescent="0.25">
      <c r="B16" s="87"/>
      <c r="C16" s="87"/>
      <c r="D16" s="87"/>
      <c r="E16" s="87"/>
      <c r="F16" s="87"/>
      <c r="G16" s="87"/>
      <c r="H16" s="87"/>
      <c r="I16" s="87"/>
      <c r="J16" s="87"/>
      <c r="K16" s="87"/>
      <c r="L16" s="87"/>
      <c r="M16" s="87"/>
      <c r="N16" s="87"/>
      <c r="O16" s="87"/>
      <c r="P16" s="87"/>
      <c r="Q16" s="87"/>
      <c r="R16" s="87"/>
      <c r="S16" s="87"/>
      <c r="T16" s="87"/>
      <c r="U16" s="87"/>
      <c r="V16" s="87"/>
      <c r="W16" s="87"/>
      <c r="X16" s="45"/>
    </row>
    <row r="17" spans="2:24" s="14" customFormat="1" ht="15" customHeight="1" x14ac:dyDescent="0.25">
      <c r="B17" s="22"/>
      <c r="C17" s="81" t="s">
        <v>41</v>
      </c>
      <c r="D17" s="81"/>
      <c r="E17" s="81"/>
      <c r="F17" s="81"/>
      <c r="G17" s="81"/>
      <c r="H17" s="81"/>
      <c r="I17" s="26"/>
      <c r="J17" s="26"/>
      <c r="K17" s="81" t="s">
        <v>42</v>
      </c>
      <c r="L17" s="81"/>
      <c r="M17" s="81"/>
      <c r="N17" s="81"/>
      <c r="O17" s="81"/>
      <c r="P17" s="81"/>
      <c r="Q17" s="81"/>
      <c r="R17" s="81"/>
      <c r="S17" s="81"/>
      <c r="T17" s="81"/>
      <c r="U17" s="81"/>
      <c r="V17" s="81"/>
      <c r="W17" s="81"/>
      <c r="X17" s="45"/>
    </row>
    <row r="18" spans="2:24" ht="15" customHeight="1" x14ac:dyDescent="0.25">
      <c r="B18" s="10"/>
      <c r="C18" s="98"/>
      <c r="D18" s="98"/>
      <c r="E18" s="98"/>
      <c r="F18" s="98"/>
      <c r="G18" s="98"/>
      <c r="H18" s="98"/>
      <c r="I18" s="64"/>
      <c r="J18" s="64"/>
      <c r="K18" s="98"/>
      <c r="L18" s="98"/>
      <c r="M18" s="98"/>
      <c r="N18" s="98"/>
      <c r="O18" s="98"/>
      <c r="P18" s="98"/>
      <c r="Q18" s="98"/>
      <c r="R18" s="98"/>
      <c r="S18" s="98"/>
      <c r="T18" s="98"/>
      <c r="U18" s="98"/>
      <c r="V18" s="98"/>
      <c r="W18" s="98"/>
    </row>
    <row r="19" spans="2:24" s="14" customFormat="1" x14ac:dyDescent="0.25">
      <c r="B19" s="87"/>
      <c r="C19" s="87"/>
      <c r="D19" s="87"/>
      <c r="E19" s="87"/>
      <c r="F19" s="87"/>
      <c r="G19" s="87"/>
      <c r="H19" s="87"/>
      <c r="I19" s="87"/>
      <c r="J19" s="87"/>
      <c r="K19" s="87"/>
      <c r="L19" s="87"/>
      <c r="M19" s="87"/>
      <c r="N19" s="87"/>
      <c r="O19" s="87"/>
      <c r="P19" s="87"/>
      <c r="Q19" s="87"/>
      <c r="R19" s="87"/>
      <c r="S19" s="87"/>
      <c r="T19" s="87"/>
      <c r="U19" s="87"/>
      <c r="V19" s="87"/>
      <c r="W19" s="87"/>
      <c r="X19" s="45"/>
    </row>
    <row r="20" spans="2:24" s="14" customFormat="1" x14ac:dyDescent="0.25">
      <c r="B20" s="22"/>
      <c r="C20" s="81" t="s">
        <v>43</v>
      </c>
      <c r="D20" s="81"/>
      <c r="E20" s="81"/>
      <c r="F20" s="81"/>
      <c r="G20" s="81"/>
      <c r="H20" s="81"/>
      <c r="I20" s="81"/>
      <c r="J20" s="81"/>
      <c r="K20" s="81"/>
      <c r="L20" s="81"/>
      <c r="M20" s="81"/>
      <c r="N20" s="81"/>
      <c r="O20" s="81"/>
      <c r="P20" s="81"/>
      <c r="Q20" s="81"/>
      <c r="R20" s="81"/>
      <c r="S20" s="81"/>
      <c r="T20" s="81"/>
      <c r="U20" s="81"/>
      <c r="V20" s="81"/>
      <c r="W20" s="81"/>
      <c r="X20" s="45"/>
    </row>
    <row r="21" spans="2:24" ht="27" customHeight="1" x14ac:dyDescent="0.25">
      <c r="B21" s="10"/>
      <c r="C21" s="96" t="s">
        <v>2</v>
      </c>
      <c r="D21" s="96"/>
      <c r="E21" s="96"/>
      <c r="F21" s="96"/>
      <c r="G21" s="36"/>
      <c r="H21" s="96" t="s">
        <v>4</v>
      </c>
      <c r="I21" s="96"/>
      <c r="J21" s="96"/>
      <c r="K21" s="96"/>
      <c r="L21" s="96"/>
      <c r="M21" s="96"/>
      <c r="N21" s="96"/>
      <c r="O21" s="37"/>
      <c r="P21" s="96" t="s">
        <v>3</v>
      </c>
      <c r="Q21" s="96"/>
      <c r="R21" s="96"/>
      <c r="S21" s="96"/>
      <c r="T21" s="96"/>
      <c r="U21" s="38"/>
      <c r="V21" s="92" t="s">
        <v>26</v>
      </c>
      <c r="W21" s="92"/>
    </row>
    <row r="22" spans="2:24" ht="29.45" customHeight="1" x14ac:dyDescent="0.25">
      <c r="B22" s="10"/>
      <c r="C22" s="88"/>
      <c r="D22" s="88"/>
      <c r="E22" s="88"/>
      <c r="F22" s="88"/>
      <c r="G22" s="39"/>
      <c r="H22" s="88"/>
      <c r="I22" s="88"/>
      <c r="J22" s="88"/>
      <c r="K22" s="88"/>
      <c r="L22" s="88"/>
      <c r="M22" s="88"/>
      <c r="N22" s="88"/>
      <c r="O22" s="10"/>
      <c r="P22" s="89"/>
      <c r="Q22" s="89"/>
      <c r="R22" s="89"/>
      <c r="S22" s="89"/>
      <c r="T22" s="89"/>
      <c r="U22" s="40"/>
      <c r="V22" s="90"/>
      <c r="W22" s="90"/>
    </row>
    <row r="23" spans="2:24" ht="29.45" customHeight="1" x14ac:dyDescent="0.25">
      <c r="B23" s="10"/>
      <c r="C23" s="88"/>
      <c r="D23" s="88"/>
      <c r="E23" s="88"/>
      <c r="F23" s="88"/>
      <c r="G23" s="39"/>
      <c r="H23" s="88"/>
      <c r="I23" s="88"/>
      <c r="J23" s="88"/>
      <c r="K23" s="88"/>
      <c r="L23" s="88"/>
      <c r="M23" s="88"/>
      <c r="N23" s="88"/>
      <c r="O23" s="10"/>
      <c r="P23" s="89"/>
      <c r="Q23" s="89"/>
      <c r="R23" s="89"/>
      <c r="S23" s="89"/>
      <c r="T23" s="89"/>
      <c r="U23" s="40"/>
      <c r="V23" s="90"/>
      <c r="W23" s="90"/>
    </row>
    <row r="24" spans="2:24" ht="29.45" customHeight="1" x14ac:dyDescent="0.25">
      <c r="B24" s="10"/>
      <c r="C24" s="88"/>
      <c r="D24" s="88"/>
      <c r="E24" s="88"/>
      <c r="F24" s="88"/>
      <c r="G24" s="39"/>
      <c r="H24" s="88"/>
      <c r="I24" s="88"/>
      <c r="J24" s="88"/>
      <c r="K24" s="88"/>
      <c r="L24" s="88"/>
      <c r="M24" s="88"/>
      <c r="N24" s="88"/>
      <c r="O24" s="10"/>
      <c r="P24" s="89"/>
      <c r="Q24" s="89"/>
      <c r="R24" s="89"/>
      <c r="S24" s="89"/>
      <c r="T24" s="89"/>
      <c r="U24" s="40"/>
      <c r="V24" s="90"/>
      <c r="W24" s="90"/>
    </row>
    <row r="25" spans="2:24" ht="29.45" customHeight="1" x14ac:dyDescent="0.25">
      <c r="B25" s="10"/>
      <c r="C25" s="88"/>
      <c r="D25" s="88"/>
      <c r="E25" s="88"/>
      <c r="F25" s="88"/>
      <c r="G25" s="39"/>
      <c r="H25" s="88"/>
      <c r="I25" s="88"/>
      <c r="J25" s="88"/>
      <c r="K25" s="88"/>
      <c r="L25" s="88"/>
      <c r="M25" s="88"/>
      <c r="N25" s="88"/>
      <c r="O25" s="10"/>
      <c r="P25" s="89"/>
      <c r="Q25" s="89"/>
      <c r="R25" s="89"/>
      <c r="S25" s="89"/>
      <c r="T25" s="89"/>
      <c r="U25" s="40"/>
      <c r="V25" s="90"/>
      <c r="W25" s="90"/>
    </row>
    <row r="26" spans="2:24" ht="29.45" customHeight="1" x14ac:dyDescent="0.25">
      <c r="B26" s="10"/>
      <c r="C26" s="88"/>
      <c r="D26" s="88"/>
      <c r="E26" s="88"/>
      <c r="F26" s="88"/>
      <c r="G26" s="39"/>
      <c r="H26" s="88"/>
      <c r="I26" s="88"/>
      <c r="J26" s="88"/>
      <c r="K26" s="88"/>
      <c r="L26" s="88"/>
      <c r="M26" s="88"/>
      <c r="N26" s="88"/>
      <c r="O26" s="10"/>
      <c r="P26" s="89"/>
      <c r="Q26" s="89"/>
      <c r="R26" s="89"/>
      <c r="S26" s="89"/>
      <c r="T26" s="89"/>
      <c r="U26" s="40"/>
      <c r="V26" s="90"/>
      <c r="W26" s="90"/>
    </row>
    <row r="27" spans="2:24" ht="29.45" customHeight="1" x14ac:dyDescent="0.25">
      <c r="B27" s="10"/>
      <c r="C27" s="88"/>
      <c r="D27" s="88"/>
      <c r="E27" s="88"/>
      <c r="F27" s="88"/>
      <c r="G27" s="39"/>
      <c r="H27" s="88"/>
      <c r="I27" s="88"/>
      <c r="J27" s="88"/>
      <c r="K27" s="88"/>
      <c r="L27" s="88"/>
      <c r="M27" s="88"/>
      <c r="N27" s="88"/>
      <c r="O27" s="10"/>
      <c r="P27" s="89"/>
      <c r="Q27" s="89"/>
      <c r="R27" s="89"/>
      <c r="S27" s="89"/>
      <c r="T27" s="89"/>
      <c r="U27" s="40"/>
      <c r="V27" s="90"/>
      <c r="W27" s="90"/>
    </row>
    <row r="28" spans="2:24" s="14" customFormat="1" x14ac:dyDescent="0.25">
      <c r="B28" s="87"/>
      <c r="C28" s="87"/>
      <c r="D28" s="87"/>
      <c r="E28" s="87"/>
      <c r="F28" s="87"/>
      <c r="G28" s="87"/>
      <c r="H28" s="87"/>
      <c r="I28" s="87"/>
      <c r="J28" s="87"/>
      <c r="K28" s="87"/>
      <c r="L28" s="87"/>
      <c r="M28" s="87"/>
      <c r="N28" s="87"/>
      <c r="O28" s="87"/>
      <c r="P28" s="87"/>
      <c r="Q28" s="87"/>
      <c r="R28" s="87"/>
      <c r="S28" s="87"/>
      <c r="T28" s="87"/>
      <c r="U28" s="87"/>
      <c r="V28" s="87"/>
      <c r="W28" s="87"/>
      <c r="X28" s="45"/>
    </row>
    <row r="29" spans="2:24" s="5" customFormat="1" x14ac:dyDescent="0.25">
      <c r="B29" s="23"/>
      <c r="C29" s="29" t="s">
        <v>44</v>
      </c>
      <c r="D29" s="23"/>
      <c r="E29" s="23"/>
      <c r="F29" s="23"/>
      <c r="G29" s="23"/>
      <c r="H29" s="23"/>
      <c r="I29" s="23"/>
      <c r="J29" s="23"/>
      <c r="K29" s="23"/>
      <c r="L29" s="23"/>
      <c r="M29" s="23"/>
      <c r="N29" s="23"/>
      <c r="O29" s="23"/>
      <c r="P29" s="23"/>
      <c r="Q29" s="23"/>
      <c r="R29" s="23"/>
      <c r="S29" s="23"/>
      <c r="T29" s="23"/>
      <c r="U29" s="23"/>
      <c r="V29" s="23"/>
      <c r="W29" s="23"/>
      <c r="X29" s="46"/>
    </row>
    <row r="30" spans="2:24" ht="15" customHeight="1" x14ac:dyDescent="0.25">
      <c r="B30" s="10"/>
      <c r="C30" s="82"/>
      <c r="D30" s="82"/>
      <c r="E30" s="82"/>
      <c r="F30" s="82"/>
      <c r="G30" s="82"/>
      <c r="H30" s="82"/>
      <c r="I30" s="82"/>
      <c r="J30" s="82"/>
      <c r="K30" s="82"/>
      <c r="L30" s="82"/>
      <c r="M30" s="82"/>
      <c r="N30" s="82"/>
      <c r="O30" s="82"/>
      <c r="P30" s="82"/>
      <c r="Q30" s="82"/>
      <c r="R30" s="82"/>
      <c r="S30" s="82"/>
      <c r="T30" s="82"/>
      <c r="U30" s="82"/>
      <c r="V30" s="82"/>
      <c r="W30" s="82"/>
    </row>
    <row r="31" spans="2:24" ht="15" customHeight="1" x14ac:dyDescent="0.25">
      <c r="B31" s="10"/>
      <c r="C31" s="82"/>
      <c r="D31" s="82"/>
      <c r="E31" s="82"/>
      <c r="F31" s="82"/>
      <c r="G31" s="82"/>
      <c r="H31" s="82"/>
      <c r="I31" s="82"/>
      <c r="J31" s="82"/>
      <c r="K31" s="82"/>
      <c r="L31" s="82"/>
      <c r="M31" s="82"/>
      <c r="N31" s="82"/>
      <c r="O31" s="82"/>
      <c r="P31" s="82"/>
      <c r="Q31" s="82"/>
      <c r="R31" s="82"/>
      <c r="S31" s="82"/>
      <c r="T31" s="82"/>
      <c r="U31" s="82"/>
      <c r="V31" s="82"/>
      <c r="W31" s="82"/>
    </row>
    <row r="32" spans="2:24" ht="15" customHeight="1" x14ac:dyDescent="0.25">
      <c r="B32" s="10"/>
      <c r="C32" s="82"/>
      <c r="D32" s="82"/>
      <c r="E32" s="82"/>
      <c r="F32" s="82"/>
      <c r="G32" s="82"/>
      <c r="H32" s="82"/>
      <c r="I32" s="82"/>
      <c r="J32" s="82"/>
      <c r="K32" s="82"/>
      <c r="L32" s="82"/>
      <c r="M32" s="82"/>
      <c r="N32" s="82"/>
      <c r="O32" s="82"/>
      <c r="P32" s="82"/>
      <c r="Q32" s="82"/>
      <c r="R32" s="82"/>
      <c r="S32" s="82"/>
      <c r="T32" s="82"/>
      <c r="U32" s="82"/>
      <c r="V32" s="82"/>
      <c r="W32" s="82"/>
    </row>
    <row r="33" spans="2:24" s="14" customFormat="1" x14ac:dyDescent="0.25">
      <c r="B33" s="87"/>
      <c r="C33" s="87"/>
      <c r="D33" s="87"/>
      <c r="E33" s="87"/>
      <c r="F33" s="87"/>
      <c r="G33" s="87"/>
      <c r="H33" s="87"/>
      <c r="I33" s="87"/>
      <c r="J33" s="87"/>
      <c r="K33" s="87"/>
      <c r="L33" s="87"/>
      <c r="M33" s="87"/>
      <c r="N33" s="87"/>
      <c r="O33" s="87"/>
      <c r="P33" s="87"/>
      <c r="Q33" s="87"/>
      <c r="R33" s="87"/>
      <c r="S33" s="87"/>
      <c r="T33" s="87"/>
      <c r="U33" s="87"/>
      <c r="V33" s="87"/>
      <c r="W33" s="87"/>
      <c r="X33" s="45"/>
    </row>
    <row r="34" spans="2:24" s="5" customFormat="1" x14ac:dyDescent="0.25">
      <c r="B34" s="23"/>
      <c r="C34" s="91" t="s">
        <v>58</v>
      </c>
      <c r="D34" s="91"/>
      <c r="E34" s="91"/>
      <c r="F34" s="91"/>
      <c r="G34" s="91"/>
      <c r="H34" s="91"/>
      <c r="I34" s="91"/>
      <c r="J34" s="91"/>
      <c r="K34" s="91"/>
      <c r="L34" s="91"/>
      <c r="M34" s="91"/>
      <c r="N34" s="91"/>
      <c r="O34" s="91"/>
      <c r="P34" s="91"/>
      <c r="Q34" s="91"/>
      <c r="R34" s="91"/>
      <c r="S34" s="91"/>
      <c r="T34" s="91"/>
      <c r="U34" s="91"/>
      <c r="V34" s="91"/>
      <c r="W34" s="91"/>
      <c r="X34" s="46"/>
    </row>
    <row r="35" spans="2:24" ht="15" customHeight="1" x14ac:dyDescent="0.25">
      <c r="B35" s="10"/>
      <c r="C35" s="82"/>
      <c r="D35" s="82"/>
      <c r="E35" s="82"/>
      <c r="F35" s="82"/>
      <c r="G35" s="82"/>
      <c r="H35" s="82"/>
      <c r="I35" s="82"/>
      <c r="J35" s="82"/>
      <c r="K35" s="82"/>
      <c r="L35" s="82"/>
      <c r="M35" s="82"/>
      <c r="N35" s="82"/>
      <c r="O35" s="82"/>
      <c r="P35" s="82"/>
      <c r="Q35" s="82"/>
      <c r="R35" s="82"/>
      <c r="S35" s="82"/>
      <c r="T35" s="82"/>
      <c r="U35" s="82"/>
      <c r="V35" s="82"/>
      <c r="W35" s="82"/>
    </row>
    <row r="36" spans="2:24" ht="15" customHeight="1" x14ac:dyDescent="0.25">
      <c r="B36" s="10"/>
      <c r="C36" s="82"/>
      <c r="D36" s="82"/>
      <c r="E36" s="82"/>
      <c r="F36" s="82"/>
      <c r="G36" s="82"/>
      <c r="H36" s="82"/>
      <c r="I36" s="82"/>
      <c r="J36" s="82"/>
      <c r="K36" s="82"/>
      <c r="L36" s="82"/>
      <c r="M36" s="82"/>
      <c r="N36" s="82"/>
      <c r="O36" s="82"/>
      <c r="P36" s="82"/>
      <c r="Q36" s="82"/>
      <c r="R36" s="82"/>
      <c r="S36" s="82"/>
      <c r="T36" s="82"/>
      <c r="U36" s="82"/>
      <c r="V36" s="82"/>
      <c r="W36" s="82"/>
    </row>
    <row r="37" spans="2:24" ht="15" customHeight="1" x14ac:dyDescent="0.25">
      <c r="B37" s="10"/>
      <c r="C37" s="82"/>
      <c r="D37" s="82"/>
      <c r="E37" s="82"/>
      <c r="F37" s="82"/>
      <c r="G37" s="82"/>
      <c r="H37" s="82"/>
      <c r="I37" s="82"/>
      <c r="J37" s="82"/>
      <c r="K37" s="82"/>
      <c r="L37" s="82"/>
      <c r="M37" s="82"/>
      <c r="N37" s="82"/>
      <c r="O37" s="82"/>
      <c r="P37" s="82"/>
      <c r="Q37" s="82"/>
      <c r="R37" s="82"/>
      <c r="S37" s="82"/>
      <c r="T37" s="82"/>
      <c r="U37" s="82"/>
      <c r="V37" s="82"/>
      <c r="W37" s="82"/>
    </row>
    <row r="38" spans="2:24" ht="14.1" customHeight="1" x14ac:dyDescent="0.25">
      <c r="B38" s="10"/>
      <c r="C38" s="82"/>
      <c r="D38" s="82"/>
      <c r="E38" s="82"/>
      <c r="F38" s="82"/>
      <c r="G38" s="82"/>
      <c r="H38" s="82"/>
      <c r="I38" s="82"/>
      <c r="J38" s="82"/>
      <c r="K38" s="82"/>
      <c r="L38" s="82"/>
      <c r="M38" s="82"/>
      <c r="N38" s="82"/>
      <c r="O38" s="82"/>
      <c r="P38" s="82"/>
      <c r="Q38" s="82"/>
      <c r="R38" s="82"/>
      <c r="S38" s="82"/>
      <c r="T38" s="82"/>
      <c r="U38" s="82"/>
      <c r="V38" s="82"/>
      <c r="W38" s="82"/>
    </row>
    <row r="39" spans="2:24" s="5" customFormat="1" x14ac:dyDescent="0.25">
      <c r="B39" s="25"/>
      <c r="C39" s="25"/>
      <c r="D39" s="25"/>
      <c r="E39" s="25"/>
      <c r="F39" s="25"/>
      <c r="G39" s="25"/>
      <c r="H39" s="25"/>
      <c r="I39" s="25"/>
      <c r="J39" s="25"/>
      <c r="K39" s="25"/>
      <c r="L39" s="25"/>
      <c r="M39" s="25"/>
      <c r="N39" s="25"/>
      <c r="O39" s="25"/>
      <c r="P39" s="25"/>
      <c r="Q39" s="25"/>
      <c r="R39" s="25"/>
      <c r="S39" s="25"/>
      <c r="T39" s="25"/>
      <c r="U39" s="25"/>
      <c r="V39" s="25"/>
      <c r="W39" s="25"/>
      <c r="X39" s="46"/>
    </row>
    <row r="40" spans="2:24" s="5" customFormat="1" ht="15" customHeight="1" x14ac:dyDescent="0.25">
      <c r="B40" s="23"/>
      <c r="C40" s="91" t="s">
        <v>45</v>
      </c>
      <c r="D40" s="91"/>
      <c r="E40" s="91"/>
      <c r="F40" s="91"/>
      <c r="G40" s="91"/>
      <c r="H40" s="91"/>
      <c r="I40" s="91"/>
      <c r="J40" s="91"/>
      <c r="K40" s="91"/>
      <c r="L40" s="91"/>
      <c r="M40" s="91"/>
      <c r="N40" s="91"/>
      <c r="O40" s="91"/>
      <c r="P40" s="91"/>
      <c r="Q40" s="91"/>
      <c r="R40" s="91"/>
      <c r="S40" s="91"/>
      <c r="T40" s="91"/>
      <c r="U40" s="91"/>
      <c r="V40" s="91"/>
      <c r="W40" s="91"/>
      <c r="X40" s="46"/>
    </row>
    <row r="41" spans="2:24" ht="15" customHeight="1" x14ac:dyDescent="0.25">
      <c r="B41" s="10"/>
      <c r="C41" s="35" t="s">
        <v>13</v>
      </c>
      <c r="D41" s="35"/>
      <c r="E41" s="96" t="s">
        <v>15</v>
      </c>
      <c r="F41" s="96"/>
      <c r="G41" s="96"/>
      <c r="H41" s="96"/>
      <c r="I41" s="96"/>
      <c r="J41" s="36"/>
      <c r="K41" s="96" t="s">
        <v>14</v>
      </c>
      <c r="L41" s="96"/>
      <c r="M41" s="96"/>
      <c r="N41" s="96"/>
      <c r="O41" s="96"/>
      <c r="P41" s="35"/>
      <c r="Q41" s="31"/>
      <c r="R41" s="38"/>
      <c r="S41" s="38"/>
      <c r="T41" s="92" t="s">
        <v>16</v>
      </c>
      <c r="U41" s="92"/>
      <c r="V41" s="92"/>
      <c r="W41" s="92"/>
    </row>
    <row r="42" spans="2:24" ht="15" customHeight="1" x14ac:dyDescent="0.25">
      <c r="B42" s="10"/>
      <c r="C42" s="27"/>
      <c r="D42" s="28"/>
      <c r="E42" s="83"/>
      <c r="F42" s="83"/>
      <c r="G42" s="83"/>
      <c r="H42" s="83"/>
      <c r="I42" s="83"/>
      <c r="J42" s="32"/>
      <c r="K42" s="83"/>
      <c r="L42" s="83"/>
      <c r="M42" s="83"/>
      <c r="N42" s="83"/>
      <c r="O42" s="83"/>
      <c r="P42" s="83"/>
      <c r="Q42" s="83"/>
      <c r="R42" s="32"/>
      <c r="S42" s="83"/>
      <c r="T42" s="83"/>
      <c r="U42" s="83"/>
      <c r="V42" s="83"/>
      <c r="W42" s="83"/>
    </row>
    <row r="43" spans="2:24" ht="15" customHeight="1" x14ac:dyDescent="0.25">
      <c r="B43" s="10"/>
      <c r="C43" s="27"/>
      <c r="D43" s="28"/>
      <c r="E43" s="83"/>
      <c r="F43" s="83"/>
      <c r="G43" s="83"/>
      <c r="H43" s="83"/>
      <c r="I43" s="83"/>
      <c r="J43" s="32"/>
      <c r="K43" s="83"/>
      <c r="L43" s="83"/>
      <c r="M43" s="83"/>
      <c r="N43" s="83"/>
      <c r="O43" s="83"/>
      <c r="P43" s="83"/>
      <c r="Q43" s="83"/>
      <c r="R43" s="32"/>
      <c r="S43" s="83"/>
      <c r="T43" s="83"/>
      <c r="U43" s="83"/>
      <c r="V43" s="83"/>
      <c r="W43" s="83"/>
    </row>
    <row r="44" spans="2:24" ht="15" customHeight="1" x14ac:dyDescent="0.25">
      <c r="B44" s="10"/>
      <c r="C44" s="27"/>
      <c r="D44" s="28"/>
      <c r="E44" s="83"/>
      <c r="F44" s="83"/>
      <c r="G44" s="83"/>
      <c r="H44" s="83"/>
      <c r="I44" s="83"/>
      <c r="J44" s="32"/>
      <c r="K44" s="83"/>
      <c r="L44" s="83"/>
      <c r="M44" s="83"/>
      <c r="N44" s="83"/>
      <c r="O44" s="83"/>
      <c r="P44" s="83"/>
      <c r="Q44" s="83"/>
      <c r="R44" s="32"/>
      <c r="S44" s="83"/>
      <c r="T44" s="83"/>
      <c r="U44" s="83"/>
      <c r="V44" s="83"/>
      <c r="W44" s="83"/>
    </row>
    <row r="45" spans="2:24" ht="15" customHeight="1" x14ac:dyDescent="0.25">
      <c r="B45" s="10"/>
      <c r="C45" s="27"/>
      <c r="D45" s="28"/>
      <c r="E45" s="83"/>
      <c r="F45" s="83"/>
      <c r="G45" s="83"/>
      <c r="H45" s="83"/>
      <c r="I45" s="83"/>
      <c r="J45" s="32"/>
      <c r="K45" s="83"/>
      <c r="L45" s="83"/>
      <c r="M45" s="83"/>
      <c r="N45" s="83"/>
      <c r="O45" s="83"/>
      <c r="P45" s="83"/>
      <c r="Q45" s="83"/>
      <c r="R45" s="32"/>
      <c r="S45" s="83"/>
      <c r="T45" s="83"/>
      <c r="U45" s="83"/>
      <c r="V45" s="83"/>
      <c r="W45" s="83"/>
    </row>
    <row r="46" spans="2:24" ht="15" customHeight="1" x14ac:dyDescent="0.25">
      <c r="B46" s="10"/>
      <c r="C46" s="27"/>
      <c r="D46" s="28"/>
      <c r="E46" s="83"/>
      <c r="F46" s="83"/>
      <c r="G46" s="83"/>
      <c r="H46" s="83"/>
      <c r="I46" s="83"/>
      <c r="J46" s="32"/>
      <c r="K46" s="83"/>
      <c r="L46" s="83"/>
      <c r="M46" s="83"/>
      <c r="N46" s="83"/>
      <c r="O46" s="83"/>
      <c r="P46" s="83"/>
      <c r="Q46" s="83"/>
      <c r="R46" s="32"/>
      <c r="S46" s="83"/>
      <c r="T46" s="83"/>
      <c r="U46" s="83"/>
      <c r="V46" s="83"/>
      <c r="W46" s="83"/>
    </row>
    <row r="47" spans="2:24" ht="15" customHeight="1" x14ac:dyDescent="0.25">
      <c r="B47" s="10"/>
      <c r="C47" s="27"/>
      <c r="D47" s="28"/>
      <c r="E47" s="83"/>
      <c r="F47" s="83"/>
      <c r="G47" s="83"/>
      <c r="H47" s="83"/>
      <c r="I47" s="83"/>
      <c r="J47" s="32"/>
      <c r="K47" s="83"/>
      <c r="L47" s="83"/>
      <c r="M47" s="83"/>
      <c r="N47" s="83"/>
      <c r="O47" s="83"/>
      <c r="P47" s="83"/>
      <c r="Q47" s="83"/>
      <c r="R47" s="32"/>
      <c r="S47" s="83"/>
      <c r="T47" s="83"/>
      <c r="U47" s="83"/>
      <c r="V47" s="83"/>
      <c r="W47" s="83"/>
    </row>
    <row r="48" spans="2:24" ht="15" customHeight="1" x14ac:dyDescent="0.25">
      <c r="B48" s="87"/>
      <c r="C48" s="87"/>
      <c r="D48" s="87"/>
      <c r="E48" s="87"/>
      <c r="F48" s="87"/>
      <c r="G48" s="87"/>
      <c r="H48" s="87"/>
      <c r="I48" s="87"/>
      <c r="J48" s="87"/>
      <c r="K48" s="87"/>
      <c r="L48" s="87"/>
      <c r="M48" s="87"/>
      <c r="N48" s="87"/>
      <c r="O48" s="87"/>
      <c r="P48" s="87"/>
      <c r="Q48" s="87"/>
      <c r="R48" s="87"/>
      <c r="S48" s="87"/>
      <c r="T48" s="87"/>
      <c r="U48" s="87"/>
      <c r="V48" s="87"/>
      <c r="W48" s="87"/>
    </row>
    <row r="49" spans="2:24" ht="27.75" customHeight="1" x14ac:dyDescent="0.25">
      <c r="B49" s="10"/>
      <c r="C49" s="121" t="s">
        <v>57</v>
      </c>
      <c r="D49" s="121"/>
      <c r="E49" s="121"/>
      <c r="F49" s="121"/>
      <c r="G49" s="121"/>
      <c r="H49" s="121"/>
      <c r="I49" s="121"/>
      <c r="J49" s="121"/>
      <c r="K49" s="121"/>
      <c r="L49" s="121"/>
      <c r="M49" s="121"/>
      <c r="N49" s="121"/>
      <c r="O49" s="121"/>
      <c r="P49" s="121"/>
      <c r="Q49" s="121"/>
      <c r="R49" s="121"/>
      <c r="S49" s="121"/>
      <c r="T49" s="121"/>
      <c r="U49" s="121"/>
      <c r="V49" s="121"/>
      <c r="W49" s="121"/>
    </row>
    <row r="50" spans="2:24" s="5" customFormat="1" ht="29.25" customHeight="1" x14ac:dyDescent="0.25">
      <c r="B50" s="23"/>
      <c r="C50" s="120"/>
      <c r="D50" s="120"/>
      <c r="E50" s="120"/>
      <c r="F50" s="120"/>
      <c r="G50" s="120"/>
      <c r="H50" s="120"/>
      <c r="I50" s="120"/>
      <c r="J50" s="120"/>
      <c r="K50" s="120"/>
      <c r="L50" s="120"/>
      <c r="M50" s="120"/>
      <c r="N50" s="120"/>
      <c r="O50" s="120"/>
      <c r="P50" s="120"/>
      <c r="Q50" s="120"/>
      <c r="R50" s="120"/>
      <c r="S50" s="120"/>
      <c r="T50" s="120"/>
      <c r="U50" s="120"/>
      <c r="V50" s="120"/>
      <c r="W50" s="120"/>
      <c r="X50" s="46"/>
    </row>
    <row r="51" spans="2:24" s="5" customFormat="1" ht="29.25" customHeight="1" x14ac:dyDescent="0.25">
      <c r="B51" s="23"/>
      <c r="C51" s="120"/>
      <c r="D51" s="120"/>
      <c r="E51" s="120"/>
      <c r="F51" s="120"/>
      <c r="G51" s="120"/>
      <c r="H51" s="120"/>
      <c r="I51" s="120"/>
      <c r="J51" s="120"/>
      <c r="K51" s="120"/>
      <c r="L51" s="120"/>
      <c r="M51" s="120"/>
      <c r="N51" s="120"/>
      <c r="O51" s="120"/>
      <c r="P51" s="120"/>
      <c r="Q51" s="120"/>
      <c r="R51" s="120"/>
      <c r="S51" s="120"/>
      <c r="T51" s="120"/>
      <c r="U51" s="120"/>
      <c r="V51" s="120"/>
      <c r="W51" s="120"/>
      <c r="X51" s="46"/>
    </row>
    <row r="52" spans="2:24" s="5" customFormat="1" ht="29.25" customHeight="1" x14ac:dyDescent="0.25">
      <c r="B52" s="23"/>
      <c r="C52" s="120"/>
      <c r="D52" s="120"/>
      <c r="E52" s="120"/>
      <c r="F52" s="120"/>
      <c r="G52" s="120"/>
      <c r="H52" s="120"/>
      <c r="I52" s="120"/>
      <c r="J52" s="120"/>
      <c r="K52" s="120"/>
      <c r="L52" s="120"/>
      <c r="M52" s="120"/>
      <c r="N52" s="120"/>
      <c r="O52" s="120"/>
      <c r="P52" s="120"/>
      <c r="Q52" s="120"/>
      <c r="R52" s="120"/>
      <c r="S52" s="120"/>
      <c r="T52" s="120"/>
      <c r="U52" s="120"/>
      <c r="V52" s="120"/>
      <c r="W52" s="120"/>
      <c r="X52" s="46"/>
    </row>
    <row r="53" spans="2:24" s="5" customFormat="1" ht="29.25" customHeight="1" x14ac:dyDescent="0.25">
      <c r="B53" s="23"/>
      <c r="C53" s="120"/>
      <c r="D53" s="120"/>
      <c r="E53" s="120"/>
      <c r="F53" s="120"/>
      <c r="G53" s="120"/>
      <c r="H53" s="120"/>
      <c r="I53" s="120"/>
      <c r="J53" s="120"/>
      <c r="K53" s="120"/>
      <c r="L53" s="120"/>
      <c r="M53" s="120"/>
      <c r="N53" s="120"/>
      <c r="O53" s="120"/>
      <c r="P53" s="120"/>
      <c r="Q53" s="120"/>
      <c r="R53" s="120"/>
      <c r="S53" s="120"/>
      <c r="T53" s="120"/>
      <c r="U53" s="120"/>
      <c r="V53" s="120"/>
      <c r="W53" s="120"/>
      <c r="X53" s="46"/>
    </row>
    <row r="54" spans="2:24" s="5" customFormat="1" ht="29.25" customHeight="1" x14ac:dyDescent="0.25">
      <c r="B54" s="23"/>
      <c r="C54" s="120"/>
      <c r="D54" s="120"/>
      <c r="E54" s="120"/>
      <c r="F54" s="120"/>
      <c r="G54" s="120"/>
      <c r="H54" s="120"/>
      <c r="I54" s="120"/>
      <c r="J54" s="120"/>
      <c r="K54" s="120"/>
      <c r="L54" s="120"/>
      <c r="M54" s="120"/>
      <c r="N54" s="120"/>
      <c r="O54" s="120"/>
      <c r="P54" s="120"/>
      <c r="Q54" s="120"/>
      <c r="R54" s="120"/>
      <c r="S54" s="120"/>
      <c r="T54" s="120"/>
      <c r="U54" s="120"/>
      <c r="V54" s="120"/>
      <c r="W54" s="120"/>
      <c r="X54" s="46"/>
    </row>
    <row r="55" spans="2:24" s="5" customFormat="1" ht="29.25" customHeight="1" x14ac:dyDescent="0.25">
      <c r="B55" s="23"/>
      <c r="C55" s="120"/>
      <c r="D55" s="120"/>
      <c r="E55" s="120"/>
      <c r="F55" s="120"/>
      <c r="G55" s="120"/>
      <c r="H55" s="120"/>
      <c r="I55" s="120"/>
      <c r="J55" s="120"/>
      <c r="K55" s="120"/>
      <c r="L55" s="120"/>
      <c r="M55" s="120"/>
      <c r="N55" s="120"/>
      <c r="O55" s="120"/>
      <c r="P55" s="120"/>
      <c r="Q55" s="120"/>
      <c r="R55" s="120"/>
      <c r="S55" s="120"/>
      <c r="T55" s="120"/>
      <c r="U55" s="120"/>
      <c r="V55" s="120"/>
      <c r="W55" s="120"/>
      <c r="X55" s="46"/>
    </row>
    <row r="56" spans="2:24" s="5" customFormat="1" ht="29.25" customHeight="1" x14ac:dyDescent="0.25">
      <c r="B56" s="23"/>
      <c r="C56" s="120"/>
      <c r="D56" s="120"/>
      <c r="E56" s="120"/>
      <c r="F56" s="120"/>
      <c r="G56" s="120"/>
      <c r="H56" s="120"/>
      <c r="I56" s="120"/>
      <c r="J56" s="120"/>
      <c r="K56" s="120"/>
      <c r="L56" s="120"/>
      <c r="M56" s="120"/>
      <c r="N56" s="120"/>
      <c r="O56" s="120"/>
      <c r="P56" s="120"/>
      <c r="Q56" s="120"/>
      <c r="R56" s="120"/>
      <c r="S56" s="120"/>
      <c r="T56" s="120"/>
      <c r="U56" s="120"/>
      <c r="V56" s="120"/>
      <c r="W56" s="120"/>
      <c r="X56" s="46"/>
    </row>
    <row r="57" spans="2:24" s="5" customFormat="1" ht="29.25" customHeight="1" x14ac:dyDescent="0.25">
      <c r="B57" s="23"/>
      <c r="C57" s="120"/>
      <c r="D57" s="120"/>
      <c r="E57" s="120"/>
      <c r="F57" s="120"/>
      <c r="G57" s="120"/>
      <c r="H57" s="120"/>
      <c r="I57" s="120"/>
      <c r="J57" s="120"/>
      <c r="K57" s="120"/>
      <c r="L57" s="120"/>
      <c r="M57" s="120"/>
      <c r="N57" s="120"/>
      <c r="O57" s="120"/>
      <c r="P57" s="120"/>
      <c r="Q57" s="120"/>
      <c r="R57" s="120"/>
      <c r="S57" s="120"/>
      <c r="T57" s="120"/>
      <c r="U57" s="120"/>
      <c r="V57" s="120"/>
      <c r="W57" s="120"/>
      <c r="X57" s="46"/>
    </row>
    <row r="58" spans="2:24" s="5" customFormat="1" ht="15" customHeight="1" x14ac:dyDescent="0.25">
      <c r="B58" s="87"/>
      <c r="C58" s="87"/>
      <c r="D58" s="87"/>
      <c r="E58" s="87"/>
      <c r="F58" s="87"/>
      <c r="G58" s="87"/>
      <c r="H58" s="87"/>
      <c r="I58" s="87"/>
      <c r="J58" s="87"/>
      <c r="K58" s="87"/>
      <c r="L58" s="87"/>
      <c r="M58" s="87"/>
      <c r="N58" s="87"/>
      <c r="O58" s="87"/>
      <c r="P58" s="87"/>
      <c r="Q58" s="87"/>
      <c r="R58" s="87"/>
      <c r="S58" s="87"/>
      <c r="T58" s="87"/>
      <c r="U58" s="87"/>
      <c r="V58" s="87"/>
      <c r="W58" s="87"/>
      <c r="X58" s="46"/>
    </row>
    <row r="59" spans="2:24" s="5" customFormat="1" ht="15" customHeight="1" x14ac:dyDescent="0.25">
      <c r="B59" s="25"/>
      <c r="C59" s="91" t="s">
        <v>46</v>
      </c>
      <c r="D59" s="91"/>
      <c r="E59" s="91"/>
      <c r="F59" s="91"/>
      <c r="G59" s="91"/>
      <c r="H59" s="91"/>
      <c r="I59" s="91"/>
      <c r="J59" s="91"/>
      <c r="K59" s="91"/>
      <c r="L59" s="91"/>
      <c r="M59" s="91"/>
      <c r="N59" s="91"/>
      <c r="O59" s="91"/>
      <c r="P59" s="91"/>
      <c r="Q59" s="91"/>
      <c r="R59" s="91"/>
      <c r="S59" s="91"/>
      <c r="T59" s="91"/>
      <c r="U59" s="91"/>
      <c r="V59" s="91"/>
      <c r="W59" s="91"/>
      <c r="X59" s="46"/>
    </row>
    <row r="60" spans="2:24" ht="27" customHeight="1" x14ac:dyDescent="0.25">
      <c r="B60" s="30"/>
      <c r="C60" s="119" t="s">
        <v>29</v>
      </c>
      <c r="D60" s="119"/>
      <c r="E60" s="119"/>
      <c r="F60" s="119"/>
      <c r="G60" s="10"/>
      <c r="H60" s="119" t="s">
        <v>18</v>
      </c>
      <c r="I60" s="119"/>
      <c r="J60" s="119"/>
      <c r="K60" s="119"/>
      <c r="L60" s="119"/>
      <c r="M60" s="119"/>
      <c r="N60" s="10"/>
      <c r="O60" s="119" t="s">
        <v>30</v>
      </c>
      <c r="P60" s="119"/>
      <c r="Q60" s="119"/>
      <c r="R60" s="119"/>
      <c r="S60" s="10"/>
      <c r="T60" s="119" t="s">
        <v>31</v>
      </c>
      <c r="U60" s="119"/>
      <c r="V60" s="119"/>
      <c r="W60" s="119"/>
    </row>
    <row r="61" spans="2:24" s="15" customFormat="1" ht="29.45" customHeight="1" x14ac:dyDescent="0.25">
      <c r="B61" s="24"/>
      <c r="C61" s="84"/>
      <c r="D61" s="84"/>
      <c r="E61" s="84"/>
      <c r="F61" s="84"/>
      <c r="G61" s="24"/>
      <c r="H61" s="86"/>
      <c r="I61" s="86"/>
      <c r="J61" s="86"/>
      <c r="K61" s="86"/>
      <c r="L61" s="86"/>
      <c r="M61" s="86"/>
      <c r="N61" s="41"/>
      <c r="O61" s="86"/>
      <c r="P61" s="86"/>
      <c r="Q61" s="86"/>
      <c r="R61" s="86"/>
      <c r="S61" s="42">
        <v>1082957387</v>
      </c>
      <c r="T61" s="117"/>
      <c r="U61" s="117"/>
      <c r="V61" s="117"/>
      <c r="W61" s="117"/>
      <c r="X61" s="47"/>
    </row>
    <row r="62" spans="2:24" s="15" customFormat="1" ht="29.45" customHeight="1" x14ac:dyDescent="0.25">
      <c r="B62" s="24"/>
      <c r="C62" s="84"/>
      <c r="D62" s="84"/>
      <c r="E62" s="84"/>
      <c r="F62" s="84"/>
      <c r="G62" s="24"/>
      <c r="H62" s="86"/>
      <c r="I62" s="86"/>
      <c r="J62" s="86"/>
      <c r="K62" s="86"/>
      <c r="L62" s="86"/>
      <c r="M62" s="86"/>
      <c r="N62" s="41"/>
      <c r="O62" s="86"/>
      <c r="P62" s="86"/>
      <c r="Q62" s="86"/>
      <c r="R62" s="86"/>
      <c r="S62" s="42">
        <v>1082957387</v>
      </c>
      <c r="T62" s="117"/>
      <c r="U62" s="117"/>
      <c r="V62" s="117"/>
      <c r="W62" s="117"/>
      <c r="X62" s="47"/>
    </row>
    <row r="63" spans="2:24" s="15" customFormat="1" ht="29.45" customHeight="1" x14ac:dyDescent="0.25">
      <c r="B63" s="24"/>
      <c r="C63" s="84"/>
      <c r="D63" s="84"/>
      <c r="E63" s="84"/>
      <c r="F63" s="84"/>
      <c r="G63" s="24"/>
      <c r="H63" s="86"/>
      <c r="I63" s="86"/>
      <c r="J63" s="86"/>
      <c r="K63" s="86"/>
      <c r="L63" s="86"/>
      <c r="M63" s="86"/>
      <c r="N63" s="41"/>
      <c r="O63" s="86"/>
      <c r="P63" s="86"/>
      <c r="Q63" s="86"/>
      <c r="R63" s="86"/>
      <c r="S63" s="42">
        <v>1082957387</v>
      </c>
      <c r="T63" s="117"/>
      <c r="U63" s="117"/>
      <c r="V63" s="117"/>
      <c r="W63" s="117"/>
      <c r="X63" s="47"/>
    </row>
    <row r="64" spans="2:24" s="5" customFormat="1" ht="15" customHeight="1" x14ac:dyDescent="0.25">
      <c r="B64" s="87"/>
      <c r="C64" s="87"/>
      <c r="D64" s="87"/>
      <c r="E64" s="87"/>
      <c r="F64" s="87"/>
      <c r="G64" s="87"/>
      <c r="H64" s="87"/>
      <c r="I64" s="87"/>
      <c r="J64" s="87"/>
      <c r="K64" s="87"/>
      <c r="L64" s="87"/>
      <c r="M64" s="87"/>
      <c r="N64" s="87"/>
      <c r="O64" s="87"/>
      <c r="P64" s="87"/>
      <c r="Q64" s="87"/>
      <c r="R64" s="87"/>
      <c r="S64" s="87"/>
      <c r="T64" s="87"/>
      <c r="U64" s="87"/>
      <c r="V64" s="87"/>
      <c r="W64" s="87"/>
      <c r="X64" s="46"/>
    </row>
    <row r="65" spans="2:24" s="5" customFormat="1" ht="15" customHeight="1" x14ac:dyDescent="0.25">
      <c r="B65" s="25"/>
      <c r="C65" s="91" t="s">
        <v>47</v>
      </c>
      <c r="D65" s="91"/>
      <c r="E65" s="91"/>
      <c r="F65" s="91"/>
      <c r="G65" s="91"/>
      <c r="H65" s="91"/>
      <c r="I65" s="91"/>
      <c r="J65" s="91"/>
      <c r="K65" s="91"/>
      <c r="L65" s="91"/>
      <c r="M65" s="91"/>
      <c r="N65" s="91"/>
      <c r="O65" s="91"/>
      <c r="P65" s="91"/>
      <c r="Q65" s="91"/>
      <c r="R65" s="91"/>
      <c r="S65" s="91"/>
      <c r="T65" s="91"/>
      <c r="U65" s="91"/>
      <c r="V65" s="91"/>
      <c r="W65" s="91"/>
      <c r="X65" s="46"/>
    </row>
    <row r="66" spans="2:24" ht="27" customHeight="1" x14ac:dyDescent="0.25">
      <c r="B66" s="30"/>
      <c r="C66" s="119" t="s">
        <v>29</v>
      </c>
      <c r="D66" s="119"/>
      <c r="E66" s="119"/>
      <c r="F66" s="119"/>
      <c r="G66" s="10"/>
      <c r="H66" s="119" t="s">
        <v>18</v>
      </c>
      <c r="I66" s="119"/>
      <c r="J66" s="119"/>
      <c r="K66" s="119"/>
      <c r="L66" s="119"/>
      <c r="M66" s="119"/>
      <c r="N66" s="10"/>
      <c r="O66" s="119" t="s">
        <v>30</v>
      </c>
      <c r="P66" s="119"/>
      <c r="Q66" s="119"/>
      <c r="R66" s="119"/>
      <c r="S66" s="10"/>
      <c r="T66" s="119" t="s">
        <v>31</v>
      </c>
      <c r="U66" s="119"/>
      <c r="V66" s="119"/>
      <c r="W66" s="119"/>
    </row>
    <row r="67" spans="2:24" s="15" customFormat="1" ht="29.45" customHeight="1" x14ac:dyDescent="0.25">
      <c r="B67" s="24"/>
      <c r="C67" s="88"/>
      <c r="D67" s="88"/>
      <c r="E67" s="88"/>
      <c r="F67" s="88"/>
      <c r="G67" s="49"/>
      <c r="H67" s="88"/>
      <c r="I67" s="88"/>
      <c r="J67" s="88"/>
      <c r="K67" s="88"/>
      <c r="L67" s="88"/>
      <c r="M67" s="88"/>
      <c r="N67" s="49"/>
      <c r="O67" s="88"/>
      <c r="P67" s="88"/>
      <c r="Q67" s="88"/>
      <c r="R67" s="88"/>
      <c r="S67" s="50"/>
      <c r="T67" s="118"/>
      <c r="U67" s="118"/>
      <c r="V67" s="118"/>
      <c r="W67" s="118"/>
      <c r="X67" s="47"/>
    </row>
    <row r="68" spans="2:24" s="15" customFormat="1" ht="29.45" customHeight="1" x14ac:dyDescent="0.25">
      <c r="B68" s="24"/>
      <c r="C68" s="88"/>
      <c r="D68" s="88"/>
      <c r="E68" s="88"/>
      <c r="F68" s="88"/>
      <c r="G68" s="49"/>
      <c r="H68" s="88"/>
      <c r="I68" s="88"/>
      <c r="J68" s="88"/>
      <c r="K68" s="88"/>
      <c r="L68" s="88"/>
      <c r="M68" s="88"/>
      <c r="N68" s="49"/>
      <c r="O68" s="88"/>
      <c r="P68" s="88"/>
      <c r="Q68" s="88"/>
      <c r="R68" s="88"/>
      <c r="S68" s="50"/>
      <c r="T68" s="118"/>
      <c r="U68" s="118"/>
      <c r="V68" s="118"/>
      <c r="W68" s="118"/>
      <c r="X68" s="47"/>
    </row>
    <row r="69" spans="2:24" s="15" customFormat="1" ht="29.45" customHeight="1" x14ac:dyDescent="0.25">
      <c r="B69" s="24"/>
      <c r="C69" s="88"/>
      <c r="D69" s="88"/>
      <c r="E69" s="88"/>
      <c r="F69" s="88"/>
      <c r="G69" s="49"/>
      <c r="H69" s="88"/>
      <c r="I69" s="88"/>
      <c r="J69" s="88"/>
      <c r="K69" s="88"/>
      <c r="L69" s="88"/>
      <c r="M69" s="88"/>
      <c r="N69" s="49"/>
      <c r="O69" s="88"/>
      <c r="P69" s="88"/>
      <c r="Q69" s="88"/>
      <c r="R69" s="88"/>
      <c r="S69" s="50"/>
      <c r="T69" s="118"/>
      <c r="U69" s="118"/>
      <c r="V69" s="118"/>
      <c r="W69" s="118"/>
      <c r="X69" s="47"/>
    </row>
    <row r="70" spans="2:24" s="5" customFormat="1" ht="29.25" customHeight="1" x14ac:dyDescent="0.25">
      <c r="B70" s="25"/>
      <c r="C70" s="25"/>
      <c r="D70" s="25"/>
      <c r="E70" s="25"/>
      <c r="F70" s="25"/>
      <c r="G70" s="25"/>
      <c r="H70" s="25"/>
      <c r="I70" s="25"/>
      <c r="J70" s="25"/>
      <c r="K70" s="25"/>
      <c r="L70" s="25"/>
      <c r="M70" s="25"/>
      <c r="N70" s="25"/>
      <c r="O70" s="25"/>
      <c r="P70" s="25"/>
      <c r="Q70" s="25"/>
      <c r="R70" s="25"/>
      <c r="S70" s="25"/>
      <c r="T70" s="25"/>
      <c r="U70" s="25"/>
      <c r="V70" s="25"/>
      <c r="W70" s="25"/>
      <c r="X70" s="46"/>
    </row>
    <row r="71" spans="2:24" ht="17.25" customHeight="1" x14ac:dyDescent="0.25">
      <c r="B71" s="10"/>
      <c r="C71" s="107" t="s">
        <v>48</v>
      </c>
      <c r="D71" s="107"/>
      <c r="E71" s="107"/>
      <c r="F71" s="107"/>
      <c r="G71" s="107"/>
      <c r="H71" s="107"/>
      <c r="I71" s="107"/>
      <c r="J71" s="107"/>
      <c r="K71" s="107"/>
      <c r="L71" s="107"/>
      <c r="M71" s="107"/>
      <c r="N71" s="107"/>
      <c r="O71" s="107"/>
      <c r="P71" s="107"/>
      <c r="Q71" s="107"/>
      <c r="R71" s="107"/>
      <c r="S71" s="107"/>
      <c r="T71" s="107"/>
      <c r="U71" s="107"/>
      <c r="V71" s="107"/>
      <c r="W71" s="107"/>
    </row>
    <row r="72" spans="2:24" s="15" customFormat="1" ht="37.5" customHeight="1" x14ac:dyDescent="0.25">
      <c r="B72" s="24"/>
      <c r="C72" s="16" t="s">
        <v>18</v>
      </c>
      <c r="D72" s="108" t="s">
        <v>23</v>
      </c>
      <c r="E72" s="109"/>
      <c r="F72" s="110"/>
      <c r="G72" s="108" t="s">
        <v>53</v>
      </c>
      <c r="H72" s="109"/>
      <c r="I72" s="109"/>
      <c r="J72" s="109"/>
      <c r="K72" s="109"/>
      <c r="L72" s="109"/>
      <c r="M72" s="109"/>
      <c r="N72" s="110"/>
      <c r="O72" s="99" t="s">
        <v>19</v>
      </c>
      <c r="P72" s="99"/>
      <c r="Q72" s="99"/>
      <c r="R72" s="99" t="s">
        <v>20</v>
      </c>
      <c r="S72" s="99"/>
      <c r="T72" s="99"/>
      <c r="U72" s="20" t="s">
        <v>17</v>
      </c>
      <c r="V72" s="21" t="s">
        <v>24</v>
      </c>
      <c r="W72" s="21" t="s">
        <v>25</v>
      </c>
      <c r="X72" s="47"/>
    </row>
    <row r="73" spans="2:24" ht="84" customHeight="1" x14ac:dyDescent="0.25">
      <c r="B73" s="10"/>
      <c r="C73" s="61" t="s">
        <v>54</v>
      </c>
      <c r="D73" s="114" t="s">
        <v>55</v>
      </c>
      <c r="E73" s="115"/>
      <c r="F73" s="116"/>
      <c r="G73" s="111" t="s">
        <v>56</v>
      </c>
      <c r="H73" s="112"/>
      <c r="I73" s="112"/>
      <c r="J73" s="112"/>
      <c r="K73" s="112"/>
      <c r="L73" s="112"/>
      <c r="M73" s="112"/>
      <c r="N73" s="113"/>
      <c r="O73" s="100">
        <v>42248</v>
      </c>
      <c r="P73" s="100"/>
      <c r="Q73" s="100"/>
      <c r="R73" s="100">
        <v>44195</v>
      </c>
      <c r="S73" s="100"/>
      <c r="T73" s="100"/>
      <c r="U73" s="62" t="s">
        <v>17</v>
      </c>
      <c r="V73" s="63">
        <f>_xlfn.DAYS(R73,O73)</f>
        <v>1947</v>
      </c>
      <c r="W73" s="63">
        <f>IF(X73=1,_xlfn.DAYS(R73,O73),0)</f>
        <v>1947</v>
      </c>
      <c r="X73" s="11">
        <f>IF(U73="x",1,0)</f>
        <v>1</v>
      </c>
    </row>
    <row r="74" spans="2:24" ht="84" customHeight="1" x14ac:dyDescent="0.25">
      <c r="B74" s="10"/>
      <c r="C74" s="17"/>
      <c r="D74" s="101"/>
      <c r="E74" s="102"/>
      <c r="F74" s="103"/>
      <c r="G74" s="104"/>
      <c r="H74" s="105"/>
      <c r="I74" s="105"/>
      <c r="J74" s="105"/>
      <c r="K74" s="105"/>
      <c r="L74" s="105"/>
      <c r="M74" s="105"/>
      <c r="N74" s="106"/>
      <c r="O74" s="80"/>
      <c r="P74" s="80"/>
      <c r="Q74" s="80"/>
      <c r="R74" s="80"/>
      <c r="S74" s="80"/>
      <c r="T74" s="80"/>
      <c r="U74" s="19"/>
      <c r="V74" s="18">
        <f t="shared" ref="V74:V86" si="0">_xlfn.DAYS(R74,O74)</f>
        <v>0</v>
      </c>
      <c r="W74" s="18">
        <f t="shared" ref="W74:W86" si="1">IF(X74=1,_xlfn.DAYS(R74,O74),0)</f>
        <v>0</v>
      </c>
      <c r="X74" s="11">
        <f t="shared" ref="X74:X86" si="2">IF(U74="x",1,0)</f>
        <v>0</v>
      </c>
    </row>
    <row r="75" spans="2:24" ht="84" customHeight="1" x14ac:dyDescent="0.25">
      <c r="B75" s="10"/>
      <c r="C75" s="17"/>
      <c r="D75" s="101"/>
      <c r="E75" s="102"/>
      <c r="F75" s="103"/>
      <c r="G75" s="104"/>
      <c r="H75" s="105"/>
      <c r="I75" s="105"/>
      <c r="J75" s="105"/>
      <c r="K75" s="105"/>
      <c r="L75" s="105"/>
      <c r="M75" s="105"/>
      <c r="N75" s="106"/>
      <c r="O75" s="80"/>
      <c r="P75" s="80"/>
      <c r="Q75" s="80"/>
      <c r="R75" s="80"/>
      <c r="S75" s="80"/>
      <c r="T75" s="80"/>
      <c r="U75" s="19"/>
      <c r="V75" s="18">
        <f t="shared" si="0"/>
        <v>0</v>
      </c>
      <c r="W75" s="18">
        <f t="shared" ref="W75" si="3">IF(X75=1,_xlfn.DAYS(R75,O75),0)</f>
        <v>0</v>
      </c>
      <c r="X75" s="11">
        <f t="shared" si="2"/>
        <v>0</v>
      </c>
    </row>
    <row r="76" spans="2:24" ht="84" customHeight="1" x14ac:dyDescent="0.25">
      <c r="B76" s="10"/>
      <c r="C76" s="17"/>
      <c r="D76" s="101"/>
      <c r="E76" s="102"/>
      <c r="F76" s="103"/>
      <c r="G76" s="104"/>
      <c r="H76" s="105"/>
      <c r="I76" s="105"/>
      <c r="J76" s="105"/>
      <c r="K76" s="105"/>
      <c r="L76" s="105"/>
      <c r="M76" s="105"/>
      <c r="N76" s="106"/>
      <c r="O76" s="80"/>
      <c r="P76" s="80"/>
      <c r="Q76" s="80"/>
      <c r="R76" s="80"/>
      <c r="S76" s="80"/>
      <c r="T76" s="80"/>
      <c r="U76" s="19"/>
      <c r="V76" s="18">
        <f t="shared" si="0"/>
        <v>0</v>
      </c>
      <c r="W76" s="18">
        <f t="shared" si="1"/>
        <v>0</v>
      </c>
      <c r="X76" s="11">
        <f t="shared" si="2"/>
        <v>0</v>
      </c>
    </row>
    <row r="77" spans="2:24" ht="84" customHeight="1" x14ac:dyDescent="0.25">
      <c r="B77" s="10"/>
      <c r="C77" s="17"/>
      <c r="D77" s="101"/>
      <c r="E77" s="102"/>
      <c r="F77" s="103"/>
      <c r="G77" s="104"/>
      <c r="H77" s="105"/>
      <c r="I77" s="105"/>
      <c r="J77" s="105"/>
      <c r="K77" s="105"/>
      <c r="L77" s="105"/>
      <c r="M77" s="105"/>
      <c r="N77" s="106"/>
      <c r="O77" s="80"/>
      <c r="P77" s="80"/>
      <c r="Q77" s="80"/>
      <c r="R77" s="80"/>
      <c r="S77" s="80"/>
      <c r="T77" s="80"/>
      <c r="U77" s="19"/>
      <c r="V77" s="18">
        <f t="shared" si="0"/>
        <v>0</v>
      </c>
      <c r="W77" s="18">
        <f t="shared" si="1"/>
        <v>0</v>
      </c>
      <c r="X77" s="11">
        <f t="shared" si="2"/>
        <v>0</v>
      </c>
    </row>
    <row r="78" spans="2:24" ht="84" customHeight="1" x14ac:dyDescent="0.25">
      <c r="B78" s="10"/>
      <c r="C78" s="17"/>
      <c r="D78" s="101"/>
      <c r="E78" s="102"/>
      <c r="F78" s="103"/>
      <c r="G78" s="104"/>
      <c r="H78" s="105"/>
      <c r="I78" s="105"/>
      <c r="J78" s="105"/>
      <c r="K78" s="105"/>
      <c r="L78" s="105"/>
      <c r="M78" s="105"/>
      <c r="N78" s="106"/>
      <c r="O78" s="80"/>
      <c r="P78" s="80"/>
      <c r="Q78" s="80"/>
      <c r="R78" s="80"/>
      <c r="S78" s="80"/>
      <c r="T78" s="80"/>
      <c r="U78" s="19"/>
      <c r="V78" s="18">
        <f t="shared" ref="V78:V79" si="4">_xlfn.DAYS(R78,O78)</f>
        <v>0</v>
      </c>
      <c r="W78" s="18">
        <f t="shared" ref="W78:W79" si="5">IF(X78=1,_xlfn.DAYS(R78,O78),0)</f>
        <v>0</v>
      </c>
      <c r="X78" s="11">
        <f t="shared" ref="X78:X79" si="6">IF(U78="x",1,0)</f>
        <v>0</v>
      </c>
    </row>
    <row r="79" spans="2:24" ht="84" customHeight="1" x14ac:dyDescent="0.25">
      <c r="B79" s="10"/>
      <c r="C79" s="17"/>
      <c r="D79" s="101"/>
      <c r="E79" s="102"/>
      <c r="F79" s="103"/>
      <c r="G79" s="104"/>
      <c r="H79" s="105"/>
      <c r="I79" s="105"/>
      <c r="J79" s="105"/>
      <c r="K79" s="105"/>
      <c r="L79" s="105"/>
      <c r="M79" s="105"/>
      <c r="N79" s="106"/>
      <c r="O79" s="80"/>
      <c r="P79" s="80"/>
      <c r="Q79" s="80"/>
      <c r="R79" s="80"/>
      <c r="S79" s="80"/>
      <c r="T79" s="80"/>
      <c r="U79" s="19"/>
      <c r="V79" s="18">
        <f t="shared" si="4"/>
        <v>0</v>
      </c>
      <c r="W79" s="18">
        <f t="shared" si="5"/>
        <v>0</v>
      </c>
      <c r="X79" s="11">
        <f t="shared" si="6"/>
        <v>0</v>
      </c>
    </row>
    <row r="80" spans="2:24" ht="84" customHeight="1" x14ac:dyDescent="0.25">
      <c r="B80" s="10"/>
      <c r="C80" s="17"/>
      <c r="D80" s="101"/>
      <c r="E80" s="102"/>
      <c r="F80" s="103"/>
      <c r="G80" s="104"/>
      <c r="H80" s="105"/>
      <c r="I80" s="105"/>
      <c r="J80" s="105"/>
      <c r="K80" s="105"/>
      <c r="L80" s="105"/>
      <c r="M80" s="105"/>
      <c r="N80" s="106"/>
      <c r="O80" s="80"/>
      <c r="P80" s="80"/>
      <c r="Q80" s="80"/>
      <c r="R80" s="80"/>
      <c r="S80" s="80"/>
      <c r="T80" s="80"/>
      <c r="U80" s="19"/>
      <c r="V80" s="18">
        <f t="shared" si="0"/>
        <v>0</v>
      </c>
      <c r="W80" s="18">
        <f t="shared" si="1"/>
        <v>0</v>
      </c>
      <c r="X80" s="11">
        <f t="shared" si="2"/>
        <v>0</v>
      </c>
    </row>
    <row r="81" spans="2:24" ht="84" customHeight="1" x14ac:dyDescent="0.25">
      <c r="B81" s="10"/>
      <c r="C81" s="17"/>
      <c r="D81" s="101"/>
      <c r="E81" s="102"/>
      <c r="F81" s="103"/>
      <c r="G81" s="104"/>
      <c r="H81" s="105"/>
      <c r="I81" s="105"/>
      <c r="J81" s="105"/>
      <c r="K81" s="105"/>
      <c r="L81" s="105"/>
      <c r="M81" s="105"/>
      <c r="N81" s="106"/>
      <c r="O81" s="80"/>
      <c r="P81" s="80"/>
      <c r="Q81" s="80"/>
      <c r="R81" s="80"/>
      <c r="S81" s="80"/>
      <c r="T81" s="80"/>
      <c r="U81" s="19"/>
      <c r="V81" s="18">
        <f t="shared" ref="V81" si="7">_xlfn.DAYS(R81,O81)</f>
        <v>0</v>
      </c>
      <c r="W81" s="18">
        <f t="shared" ref="W81" si="8">IF(X81=1,_xlfn.DAYS(R81,O81),0)</f>
        <v>0</v>
      </c>
      <c r="X81" s="11">
        <f t="shared" ref="X81" si="9">IF(U81="x",1,0)</f>
        <v>0</v>
      </c>
    </row>
    <row r="82" spans="2:24" ht="84" customHeight="1" x14ac:dyDescent="0.25">
      <c r="B82" s="10"/>
      <c r="C82" s="17"/>
      <c r="D82" s="101"/>
      <c r="E82" s="102"/>
      <c r="F82" s="103"/>
      <c r="G82" s="104"/>
      <c r="H82" s="105"/>
      <c r="I82" s="105"/>
      <c r="J82" s="105"/>
      <c r="K82" s="105"/>
      <c r="L82" s="105"/>
      <c r="M82" s="105"/>
      <c r="N82" s="106"/>
      <c r="O82" s="80"/>
      <c r="P82" s="80"/>
      <c r="Q82" s="80"/>
      <c r="R82" s="80"/>
      <c r="S82" s="80"/>
      <c r="T82" s="80"/>
      <c r="U82" s="19"/>
      <c r="V82" s="18">
        <f t="shared" si="0"/>
        <v>0</v>
      </c>
      <c r="W82" s="18">
        <f t="shared" si="1"/>
        <v>0</v>
      </c>
      <c r="X82" s="11">
        <f t="shared" si="2"/>
        <v>0</v>
      </c>
    </row>
    <row r="83" spans="2:24" ht="84" customHeight="1" x14ac:dyDescent="0.25">
      <c r="B83" s="10"/>
      <c r="C83" s="17"/>
      <c r="D83" s="101"/>
      <c r="E83" s="102"/>
      <c r="F83" s="103"/>
      <c r="G83" s="104"/>
      <c r="H83" s="105"/>
      <c r="I83" s="105"/>
      <c r="J83" s="105"/>
      <c r="K83" s="105"/>
      <c r="L83" s="105"/>
      <c r="M83" s="105"/>
      <c r="N83" s="106"/>
      <c r="O83" s="80"/>
      <c r="P83" s="80"/>
      <c r="Q83" s="80"/>
      <c r="R83" s="80"/>
      <c r="S83" s="80"/>
      <c r="T83" s="80"/>
      <c r="U83" s="19"/>
      <c r="V83" s="18">
        <f t="shared" ref="V83" si="10">_xlfn.DAYS(R83,O83)</f>
        <v>0</v>
      </c>
      <c r="W83" s="18">
        <f t="shared" ref="W83" si="11">IF(X83=1,_xlfn.DAYS(R83,O83),0)</f>
        <v>0</v>
      </c>
    </row>
    <row r="84" spans="2:24" ht="84" customHeight="1" x14ac:dyDescent="0.25">
      <c r="B84" s="10"/>
      <c r="C84" s="17"/>
      <c r="D84" s="101"/>
      <c r="E84" s="102"/>
      <c r="F84" s="103"/>
      <c r="G84" s="104"/>
      <c r="H84" s="105"/>
      <c r="I84" s="105"/>
      <c r="J84" s="105"/>
      <c r="K84" s="105"/>
      <c r="L84" s="105"/>
      <c r="M84" s="105"/>
      <c r="N84" s="106"/>
      <c r="O84" s="80"/>
      <c r="P84" s="80"/>
      <c r="Q84" s="80"/>
      <c r="R84" s="80"/>
      <c r="S84" s="80"/>
      <c r="T84" s="80"/>
      <c r="U84" s="19"/>
      <c r="V84" s="18">
        <f t="shared" ref="V84" si="12">_xlfn.DAYS(R84,O84)</f>
        <v>0</v>
      </c>
      <c r="W84" s="18">
        <f t="shared" ref="W84" si="13">IF(X84=1,_xlfn.DAYS(R84,O84),0)</f>
        <v>0</v>
      </c>
      <c r="X84" s="11">
        <f t="shared" ref="X84" si="14">IF(U84="x",1,0)</f>
        <v>0</v>
      </c>
    </row>
    <row r="85" spans="2:24" ht="84" customHeight="1" x14ac:dyDescent="0.25">
      <c r="B85" s="10"/>
      <c r="C85" s="17"/>
      <c r="D85" s="101"/>
      <c r="E85" s="102"/>
      <c r="F85" s="103"/>
      <c r="G85" s="104"/>
      <c r="H85" s="105"/>
      <c r="I85" s="105"/>
      <c r="J85" s="105"/>
      <c r="K85" s="105"/>
      <c r="L85" s="105"/>
      <c r="M85" s="105"/>
      <c r="N85" s="106"/>
      <c r="O85" s="80"/>
      <c r="P85" s="80"/>
      <c r="Q85" s="80"/>
      <c r="R85" s="80"/>
      <c r="S85" s="80"/>
      <c r="T85" s="80"/>
      <c r="U85" s="19"/>
      <c r="V85" s="18">
        <f t="shared" ref="V85" si="15">_xlfn.DAYS(R85,O85)</f>
        <v>0</v>
      </c>
      <c r="W85" s="18">
        <f t="shared" ref="W85" si="16">IF(X85=1,_xlfn.DAYS(R85,O85),0)</f>
        <v>0</v>
      </c>
      <c r="X85" s="11">
        <f t="shared" ref="X85" si="17">IF(U85="x",1,0)</f>
        <v>0</v>
      </c>
    </row>
    <row r="86" spans="2:24" ht="84" customHeight="1" x14ac:dyDescent="0.25">
      <c r="B86" s="10"/>
      <c r="C86" s="17"/>
      <c r="D86" s="101"/>
      <c r="E86" s="102"/>
      <c r="F86" s="103"/>
      <c r="G86" s="104"/>
      <c r="H86" s="105"/>
      <c r="I86" s="105"/>
      <c r="J86" s="105"/>
      <c r="K86" s="105"/>
      <c r="L86" s="105"/>
      <c r="M86" s="105"/>
      <c r="N86" s="106"/>
      <c r="O86" s="80"/>
      <c r="P86" s="80"/>
      <c r="Q86" s="80"/>
      <c r="R86" s="80"/>
      <c r="S86" s="80"/>
      <c r="T86" s="80"/>
      <c r="U86" s="19"/>
      <c r="V86" s="18">
        <f t="shared" si="0"/>
        <v>0</v>
      </c>
      <c r="W86" s="18">
        <f t="shared" si="1"/>
        <v>0</v>
      </c>
      <c r="X86" s="11">
        <f t="shared" si="2"/>
        <v>0</v>
      </c>
    </row>
    <row r="87" spans="2:24" x14ac:dyDescent="0.25">
      <c r="B87" s="10"/>
      <c r="C87" s="33"/>
      <c r="D87" s="10"/>
      <c r="E87" s="10"/>
      <c r="F87" s="10"/>
      <c r="G87" s="10"/>
      <c r="H87" s="10"/>
      <c r="I87" s="10"/>
      <c r="J87" s="10"/>
      <c r="K87" s="10"/>
      <c r="L87" s="10"/>
      <c r="M87" s="10"/>
      <c r="N87" s="10"/>
      <c r="O87" s="10"/>
      <c r="P87" s="10"/>
      <c r="Q87" s="127" t="s">
        <v>21</v>
      </c>
      <c r="R87" s="127"/>
      <c r="S87" s="127"/>
      <c r="T87" s="127"/>
      <c r="U87" s="128"/>
      <c r="V87" s="34">
        <f>SUM(V73:V86)/30</f>
        <v>64.900000000000006</v>
      </c>
      <c r="W87" s="34">
        <f>SUM(W73:W86)/30</f>
        <v>64.900000000000006</v>
      </c>
    </row>
    <row r="88" spans="2:24" x14ac:dyDescent="0.25">
      <c r="B88" s="10"/>
      <c r="C88" s="10"/>
      <c r="D88" s="10"/>
      <c r="E88" s="10"/>
      <c r="F88" s="10"/>
      <c r="G88" s="10"/>
      <c r="H88" s="10"/>
      <c r="I88" s="10"/>
      <c r="J88" s="10"/>
      <c r="K88" s="10"/>
      <c r="L88" s="10"/>
      <c r="M88" s="10"/>
      <c r="N88" s="10"/>
      <c r="O88" s="10"/>
      <c r="P88" s="10"/>
      <c r="Q88" s="96" t="s">
        <v>22</v>
      </c>
      <c r="R88" s="96"/>
      <c r="S88" s="96"/>
      <c r="T88" s="96"/>
      <c r="U88" s="126"/>
      <c r="V88" s="34">
        <f>+V87/12</f>
        <v>5.4083333333333341</v>
      </c>
      <c r="W88" s="34">
        <f>+W87/12</f>
        <v>5.4083333333333341</v>
      </c>
    </row>
    <row r="89" spans="2:24" s="5" customFormat="1" ht="13.7" customHeight="1" x14ac:dyDescent="0.25">
      <c r="B89" s="87"/>
      <c r="C89" s="87"/>
      <c r="D89" s="87"/>
      <c r="E89" s="87"/>
      <c r="F89" s="87"/>
      <c r="G89" s="87"/>
      <c r="H89" s="87"/>
      <c r="I89" s="87"/>
      <c r="J89" s="87"/>
      <c r="K89" s="87"/>
      <c r="L89" s="87"/>
      <c r="M89" s="87"/>
      <c r="N89" s="87"/>
      <c r="O89" s="87"/>
      <c r="P89" s="87"/>
      <c r="Q89" s="87"/>
      <c r="R89" s="87"/>
      <c r="S89" s="87"/>
      <c r="T89" s="87"/>
      <c r="U89" s="87"/>
      <c r="V89" s="87"/>
      <c r="W89" s="87"/>
      <c r="X89" s="46"/>
    </row>
    <row r="90" spans="2:24" ht="59.25" customHeight="1" x14ac:dyDescent="0.25">
      <c r="B90" s="124" t="s">
        <v>27</v>
      </c>
      <c r="C90" s="124"/>
      <c r="D90" s="124"/>
      <c r="E90" s="124"/>
      <c r="F90" s="124"/>
      <c r="G90" s="124"/>
      <c r="H90" s="124"/>
      <c r="I90" s="124"/>
      <c r="J90" s="124"/>
      <c r="K90" s="124"/>
      <c r="L90" s="124"/>
      <c r="M90" s="124"/>
      <c r="N90" s="124"/>
      <c r="O90" s="124"/>
      <c r="P90" s="124"/>
      <c r="Q90" s="124"/>
      <c r="R90" s="124"/>
      <c r="S90" s="124"/>
      <c r="T90" s="124"/>
      <c r="U90" s="124"/>
      <c r="V90" s="124"/>
      <c r="W90" s="124"/>
    </row>
    <row r="91" spans="2:24" ht="44.1" customHeight="1" x14ac:dyDescent="0.25">
      <c r="B91" s="10"/>
      <c r="C91" s="125"/>
      <c r="D91" s="125"/>
      <c r="E91" s="125"/>
      <c r="F91" s="125"/>
      <c r="G91" s="48"/>
      <c r="H91" s="48" t="s">
        <v>28</v>
      </c>
      <c r="I91" s="48"/>
      <c r="J91" s="125"/>
      <c r="K91" s="125"/>
      <c r="L91" s="125"/>
      <c r="M91" s="125"/>
      <c r="N91" s="125"/>
      <c r="O91" s="125"/>
      <c r="P91" s="125"/>
      <c r="Q91" s="125"/>
      <c r="R91" s="48"/>
      <c r="S91" s="48" t="s">
        <v>34</v>
      </c>
      <c r="T91" s="48"/>
      <c r="U91" s="122"/>
      <c r="V91" s="122"/>
      <c r="W91" s="122"/>
    </row>
    <row r="92" spans="2:24" x14ac:dyDescent="0.25">
      <c r="B92" s="10"/>
      <c r="C92" s="119" t="s">
        <v>35</v>
      </c>
      <c r="D92" s="119"/>
      <c r="E92" s="119"/>
      <c r="F92" s="119"/>
      <c r="G92" s="48"/>
      <c r="H92" s="48"/>
      <c r="I92" s="48"/>
      <c r="J92" s="123" t="s">
        <v>36</v>
      </c>
      <c r="K92" s="123"/>
      <c r="L92" s="123"/>
      <c r="M92" s="123"/>
      <c r="N92" s="123"/>
      <c r="O92" s="123"/>
      <c r="P92" s="123"/>
      <c r="Q92" s="123"/>
      <c r="R92" s="48"/>
      <c r="S92" s="48"/>
      <c r="T92" s="48"/>
      <c r="U92" s="48"/>
      <c r="V92" s="48"/>
      <c r="W92" s="48"/>
    </row>
    <row r="93" spans="2:24" x14ac:dyDescent="0.25">
      <c r="B93" s="79" t="s">
        <v>51</v>
      </c>
      <c r="C93" s="79"/>
      <c r="D93" s="79"/>
      <c r="E93" s="79"/>
      <c r="F93" s="79"/>
      <c r="G93" s="79"/>
      <c r="H93" s="79"/>
      <c r="I93" s="79"/>
      <c r="J93" s="79"/>
      <c r="K93" s="79"/>
      <c r="L93" s="79"/>
      <c r="M93" s="79"/>
      <c r="N93" s="79"/>
      <c r="O93" s="79"/>
      <c r="P93" s="79"/>
      <c r="Q93" s="79"/>
      <c r="R93" s="79"/>
      <c r="S93" s="79"/>
      <c r="T93" s="79"/>
      <c r="U93" s="79"/>
      <c r="V93" s="79"/>
      <c r="W93" s="79"/>
    </row>
    <row r="94" spans="2:24" x14ac:dyDescent="0.25">
      <c r="B94" s="78" t="s">
        <v>52</v>
      </c>
      <c r="C94" s="78"/>
      <c r="D94" s="78"/>
      <c r="E94" s="78"/>
      <c r="F94" s="78"/>
      <c r="G94" s="78"/>
      <c r="H94" s="78"/>
      <c r="I94" s="78"/>
      <c r="J94" s="78"/>
      <c r="K94" s="78"/>
      <c r="L94" s="78"/>
      <c r="M94" s="78"/>
      <c r="N94" s="78"/>
      <c r="O94" s="78"/>
      <c r="P94" s="78"/>
      <c r="Q94" s="78"/>
      <c r="R94" s="78"/>
      <c r="S94" s="78"/>
      <c r="T94" s="78"/>
      <c r="U94" s="78"/>
      <c r="V94" s="78"/>
      <c r="W94" s="78"/>
    </row>
  </sheetData>
  <sheetProtection algorithmName="SHA-512" hashValue="hQ1auTLIq2OJOWKpHzG0Ce9Rcph1DSY7alIdReuMsReQlekeV2KnB3h0vczOPxs+g+wgjDIPLLdOGfWxFqV33w==" saltValue="7zqijCs3IO2U9/PbqVyqLQ==" spinCount="100000" sheet="1" scenarios="1" formatCells="0" formatRows="0" insertRows="0" deleteRows="0"/>
  <protectedRanges>
    <protectedRange sqref="B3" name="Rango34"/>
    <protectedRange sqref="U91" name="Rango32"/>
    <protectedRange sqref="J91" name="Rango31"/>
    <protectedRange sqref="C91" name="Rango30" securityDescriptor="O:WDG:WDD:(A;;CC;;;WD)(A;;CC;;;AC)"/>
    <protectedRange sqref="C73:U86" name="Rango29"/>
    <protectedRange sqref="T67:W69" name="Rango28"/>
    <protectedRange sqref="O67:R69" name="Rango27"/>
    <protectedRange sqref="H67:M69" name="Rango26"/>
    <protectedRange sqref="C67:F69" name="Rango25"/>
    <protectedRange sqref="T61:W63" name="Rango24"/>
    <protectedRange sqref="O61:R63" name="Rango23"/>
    <protectedRange sqref="H61:M63" name="Rango22"/>
    <protectedRange sqref="C61:F63" name="Rango21"/>
    <protectedRange sqref="C50:W57" name="Rango20"/>
    <protectedRange sqref="S42:W47" name="Rango19"/>
    <protectedRange sqref="K42:Q47" name="Rango18"/>
    <protectedRange sqref="E42:I47" name="Rango17"/>
    <protectedRange sqref="C42:C47" name="Rango16"/>
    <protectedRange sqref="I18" name="Rango9"/>
    <protectedRange sqref="C18" name="Rango8"/>
    <protectedRange sqref="C15" name="Rango7"/>
    <protectedRange sqref="I12" name="Rango6"/>
    <protectedRange sqref="C12" name="Rango5"/>
    <protectedRange sqref="C9" name="Rango4"/>
    <protectedRange sqref="S6" name="Rango3"/>
    <protectedRange sqref="C6" name="Rango1"/>
    <protectedRange sqref="I6" name="Rango2"/>
    <protectedRange sqref="C22:F27" name="Rango10"/>
    <protectedRange sqref="H22:N27" name="Rango11"/>
    <protectedRange sqref="P22:T27" name="Rango12"/>
    <protectedRange sqref="V22:W27" name="Rango13"/>
    <protectedRange sqref="C30:W32" name="Rango14"/>
    <protectedRange sqref="C35:W38" name="Rango15"/>
    <protectedRange sqref="B1" name="Rango33" securityDescriptor="O:WDG:WDD:(A;;CC;;;WD)(A;;CC;;;AC)"/>
  </protectedRanges>
  <mergeCells count="205">
    <mergeCell ref="D78:F78"/>
    <mergeCell ref="G78:N78"/>
    <mergeCell ref="D79:F79"/>
    <mergeCell ref="G79:N79"/>
    <mergeCell ref="D80:F80"/>
    <mergeCell ref="G80:N80"/>
    <mergeCell ref="O78:Q78"/>
    <mergeCell ref="R78:T78"/>
    <mergeCell ref="O86:Q86"/>
    <mergeCell ref="R86:T86"/>
    <mergeCell ref="O84:Q84"/>
    <mergeCell ref="R84:T84"/>
    <mergeCell ref="O82:Q82"/>
    <mergeCell ref="R82:T82"/>
    <mergeCell ref="Q87:U87"/>
    <mergeCell ref="O79:Q79"/>
    <mergeCell ref="R79:T79"/>
    <mergeCell ref="O80:Q80"/>
    <mergeCell ref="R80:T80"/>
    <mergeCell ref="U91:W91"/>
    <mergeCell ref="C92:F92"/>
    <mergeCell ref="J92:Q92"/>
    <mergeCell ref="O81:Q81"/>
    <mergeCell ref="R81:T81"/>
    <mergeCell ref="B90:W90"/>
    <mergeCell ref="C91:F91"/>
    <mergeCell ref="J91:Q91"/>
    <mergeCell ref="Q88:U88"/>
    <mergeCell ref="O85:Q85"/>
    <mergeCell ref="R85:T85"/>
    <mergeCell ref="G81:N81"/>
    <mergeCell ref="D82:F82"/>
    <mergeCell ref="G82:N82"/>
    <mergeCell ref="D83:F83"/>
    <mergeCell ref="G83:N83"/>
    <mergeCell ref="D84:F84"/>
    <mergeCell ref="G84:N84"/>
    <mergeCell ref="D85:F85"/>
    <mergeCell ref="G85:N85"/>
    <mergeCell ref="B89:W89"/>
    <mergeCell ref="D86:F86"/>
    <mergeCell ref="G86:N86"/>
    <mergeCell ref="D81:F81"/>
    <mergeCell ref="K42:Q42"/>
    <mergeCell ref="S42:W42"/>
    <mergeCell ref="K43:Q43"/>
    <mergeCell ref="S43:W43"/>
    <mergeCell ref="K44:Q44"/>
    <mergeCell ref="S44:W44"/>
    <mergeCell ref="K45:Q45"/>
    <mergeCell ref="S45:W45"/>
    <mergeCell ref="T60:W60"/>
    <mergeCell ref="H60:M60"/>
    <mergeCell ref="C57:W57"/>
    <mergeCell ref="C51:W51"/>
    <mergeCell ref="C55:W55"/>
    <mergeCell ref="E47:I47"/>
    <mergeCell ref="C49:W49"/>
    <mergeCell ref="C50:W50"/>
    <mergeCell ref="C52:W52"/>
    <mergeCell ref="E42:I42"/>
    <mergeCell ref="O77:Q77"/>
    <mergeCell ref="O66:R66"/>
    <mergeCell ref="T66:W66"/>
    <mergeCell ref="C63:F63"/>
    <mergeCell ref="H63:M63"/>
    <mergeCell ref="O63:R63"/>
    <mergeCell ref="C62:F62"/>
    <mergeCell ref="H62:M62"/>
    <mergeCell ref="O62:R62"/>
    <mergeCell ref="T62:W62"/>
    <mergeCell ref="R74:T74"/>
    <mergeCell ref="O76:Q76"/>
    <mergeCell ref="R76:T76"/>
    <mergeCell ref="D76:F76"/>
    <mergeCell ref="R77:T77"/>
    <mergeCell ref="G76:N76"/>
    <mergeCell ref="D77:F77"/>
    <mergeCell ref="G77:N77"/>
    <mergeCell ref="C69:F69"/>
    <mergeCell ref="H69:M69"/>
    <mergeCell ref="O69:R69"/>
    <mergeCell ref="T69:W69"/>
    <mergeCell ref="H61:M61"/>
    <mergeCell ref="O60:R60"/>
    <mergeCell ref="O61:R61"/>
    <mergeCell ref="T61:W61"/>
    <mergeCell ref="E45:I45"/>
    <mergeCell ref="C59:W59"/>
    <mergeCell ref="C56:W56"/>
    <mergeCell ref="B48:W48"/>
    <mergeCell ref="B58:W58"/>
    <mergeCell ref="C53:W53"/>
    <mergeCell ref="C60:F60"/>
    <mergeCell ref="C61:F61"/>
    <mergeCell ref="C54:W54"/>
    <mergeCell ref="C71:W71"/>
    <mergeCell ref="D72:F72"/>
    <mergeCell ref="G72:N72"/>
    <mergeCell ref="G73:N73"/>
    <mergeCell ref="D73:F73"/>
    <mergeCell ref="E43:I43"/>
    <mergeCell ref="E44:I44"/>
    <mergeCell ref="K41:O41"/>
    <mergeCell ref="E46:I46"/>
    <mergeCell ref="K46:Q46"/>
    <mergeCell ref="S46:W46"/>
    <mergeCell ref="T63:W63"/>
    <mergeCell ref="C67:F67"/>
    <mergeCell ref="H67:M67"/>
    <mergeCell ref="O67:R67"/>
    <mergeCell ref="T67:W67"/>
    <mergeCell ref="C68:F68"/>
    <mergeCell ref="H68:M68"/>
    <mergeCell ref="O68:R68"/>
    <mergeCell ref="T68:W68"/>
    <mergeCell ref="B64:W64"/>
    <mergeCell ref="C65:W65"/>
    <mergeCell ref="C66:F66"/>
    <mergeCell ref="H66:M66"/>
    <mergeCell ref="O75:Q75"/>
    <mergeCell ref="R75:T75"/>
    <mergeCell ref="O72:Q72"/>
    <mergeCell ref="R72:T72"/>
    <mergeCell ref="O73:Q73"/>
    <mergeCell ref="R73:T73"/>
    <mergeCell ref="D74:F74"/>
    <mergeCell ref="G74:N74"/>
    <mergeCell ref="D75:F75"/>
    <mergeCell ref="G75:N75"/>
    <mergeCell ref="O74:Q74"/>
    <mergeCell ref="B28:W28"/>
    <mergeCell ref="B33:W33"/>
    <mergeCell ref="C27:F27"/>
    <mergeCell ref="C37:W37"/>
    <mergeCell ref="C30:W30"/>
    <mergeCell ref="C31:W31"/>
    <mergeCell ref="C38:W38"/>
    <mergeCell ref="C40:W40"/>
    <mergeCell ref="E41:I41"/>
    <mergeCell ref="C35:W35"/>
    <mergeCell ref="C36:W36"/>
    <mergeCell ref="B4:W4"/>
    <mergeCell ref="B7:W7"/>
    <mergeCell ref="B16:W16"/>
    <mergeCell ref="B19:W19"/>
    <mergeCell ref="C6:G6"/>
    <mergeCell ref="C12:G12"/>
    <mergeCell ref="I6:Q6"/>
    <mergeCell ref="I5:Q5"/>
    <mergeCell ref="C14:W14"/>
    <mergeCell ref="C18:H18"/>
    <mergeCell ref="K18:W18"/>
    <mergeCell ref="K17:W17"/>
    <mergeCell ref="C17:H17"/>
    <mergeCell ref="I11:W11"/>
    <mergeCell ref="C11:G11"/>
    <mergeCell ref="B1:W1"/>
    <mergeCell ref="H24:N24"/>
    <mergeCell ref="P24:T24"/>
    <mergeCell ref="V24:W24"/>
    <mergeCell ref="H25:N25"/>
    <mergeCell ref="P25:T25"/>
    <mergeCell ref="V25:W25"/>
    <mergeCell ref="H26:N26"/>
    <mergeCell ref="P26:T26"/>
    <mergeCell ref="V26:W26"/>
    <mergeCell ref="S5:W5"/>
    <mergeCell ref="S6:W6"/>
    <mergeCell ref="B3:W3"/>
    <mergeCell ref="H21:N21"/>
    <mergeCell ref="H22:N22"/>
    <mergeCell ref="H23:N23"/>
    <mergeCell ref="P21:T21"/>
    <mergeCell ref="V21:W21"/>
    <mergeCell ref="P22:T22"/>
    <mergeCell ref="V22:W22"/>
    <mergeCell ref="P23:T23"/>
    <mergeCell ref="V23:W23"/>
    <mergeCell ref="C21:F21"/>
    <mergeCell ref="B2:W2"/>
    <mergeCell ref="B94:W94"/>
    <mergeCell ref="B93:W93"/>
    <mergeCell ref="O83:Q83"/>
    <mergeCell ref="R83:T83"/>
    <mergeCell ref="C8:W8"/>
    <mergeCell ref="C32:W32"/>
    <mergeCell ref="K47:Q47"/>
    <mergeCell ref="S47:W47"/>
    <mergeCell ref="C9:W9"/>
    <mergeCell ref="I12:W12"/>
    <mergeCell ref="B10:W10"/>
    <mergeCell ref="B13:W13"/>
    <mergeCell ref="C15:W15"/>
    <mergeCell ref="C20:W20"/>
    <mergeCell ref="H27:N27"/>
    <mergeCell ref="P27:T27"/>
    <mergeCell ref="V27:W27"/>
    <mergeCell ref="C22:F22"/>
    <mergeCell ref="C23:F23"/>
    <mergeCell ref="C34:W34"/>
    <mergeCell ref="T41:W41"/>
    <mergeCell ref="C26:F26"/>
    <mergeCell ref="C24:F24"/>
    <mergeCell ref="C25:F25"/>
  </mergeCells>
  <dataValidations count="3">
    <dataValidation type="list" allowBlank="1" showInputMessage="1" showErrorMessage="1" sqref="H6:I6 H12" xr:uid="{B8E617B6-5A00-4083-8F32-F20EB776CCE2}">
      <formula1>"Cédula de Ciudadanía, Pasaporte, Cédula de Extranjería, Otro"</formula1>
    </dataValidation>
    <dataValidation type="list" allowBlank="1" showInputMessage="1" showErrorMessage="1" sqref="K42:K47 L43:O47 E42:I47 T43:W47 R42:S47" xr:uid="{A29AB392-3344-49CC-815F-7D559A3E6AC9}">
      <formula1>"Básico,Intermedio,Avanzado"</formula1>
    </dataValidation>
    <dataValidation type="list" allowBlank="1" showInputMessage="1" showErrorMessage="1" sqref="P22:P27 N24:N27" xr:uid="{E9BA3ACC-04E8-4E62-8C1B-B570617407DB}">
      <formula1>"Básica,Técnica,Tecnológica,Tecnológica Especializada, Universitaria, Especialización, Maestría o Magister, Doctorado o PHD"</formula1>
    </dataValidation>
  </dataValidations>
  <pageMargins left="0.78740157480314965" right="0.39370078740157483" top="0.78740157480314965" bottom="0.39370078740157483" header="0" footer="0"/>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Req.Mínimos</vt:lpstr>
      <vt:lpstr>HV</vt:lpstr>
      <vt:lpstr>HV!Área_de_impresión</vt:lpstr>
      <vt:lpstr>Req.Mínimos!Área_de_impresión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Deny Lara</dc:creator>
  <cp:lastModifiedBy>Carolina Lara</cp:lastModifiedBy>
  <cp:lastPrinted>2023-08-15T21:37:59Z</cp:lastPrinted>
  <dcterms:created xsi:type="dcterms:W3CDTF">2023-06-30T17:16:58Z</dcterms:created>
  <dcterms:modified xsi:type="dcterms:W3CDTF">2023-08-30T16:26:19Z</dcterms:modified>
</cp:coreProperties>
</file>