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C:\Users\Enoc\Downloads\262\"/>
    </mc:Choice>
  </mc:AlternateContent>
  <xr:revisionPtr revIDLastSave="0" documentId="13_ncr:1_{61C80847-2E76-479A-A7FA-0782ADEC98B5}" xr6:coauthVersionLast="47" xr6:coauthVersionMax="47" xr10:uidLastSave="{00000000-0000-0000-0000-000000000000}"/>
  <bookViews>
    <workbookView xWindow="-120" yWindow="-120" windowWidth="20730" windowHeight="11160" activeTab="1" xr2:uid="{7306FC82-7308-4BA7-9E7D-EBC820D1BEE1}"/>
  </bookViews>
  <sheets>
    <sheet name="Req.Mínimos" sheetId="3" r:id="rId1"/>
    <sheet name="HV" sheetId="4" r:id="rId2"/>
    <sheet name="Lista desplegable" sheetId="5" state="hidden" r:id="rId3"/>
  </sheets>
  <definedNames>
    <definedName name="_xlnm.Print_Area" localSheetId="1">HV!$B$1:$W$106</definedName>
    <definedName name="_xlnm.Print_Area" localSheetId="0">'Req.Mínimos'!$A$1:$B$25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68" i="4" l="1"/>
  <c r="V97" i="4"/>
  <c r="V96" i="4"/>
  <c r="V95" i="4"/>
  <c r="V98" i="4" s="1"/>
  <c r="V91" i="4"/>
  <c r="V90" i="4"/>
  <c r="V89" i="4"/>
  <c r="V85" i="4"/>
  <c r="V84" i="4"/>
  <c r="V83" i="4"/>
  <c r="V92" i="4" l="1"/>
  <c r="V86" i="4"/>
  <c r="V65" i="4"/>
  <c r="B3" i="4"/>
  <c r="X74" i="4"/>
  <c r="W74" i="4" s="1"/>
  <c r="V74" i="4"/>
  <c r="X73" i="4"/>
  <c r="W73" i="4" s="1"/>
  <c r="V73" i="4"/>
  <c r="X72" i="4"/>
  <c r="W72" i="4" s="1"/>
  <c r="V72" i="4"/>
  <c r="X71" i="4"/>
  <c r="W71" i="4" s="1"/>
  <c r="V71" i="4"/>
  <c r="X70" i="4"/>
  <c r="W70" i="4" s="1"/>
  <c r="V70" i="4"/>
  <c r="X69" i="4"/>
  <c r="W69" i="4" s="1"/>
  <c r="V69" i="4"/>
  <c r="W68" i="4"/>
  <c r="V68" i="4"/>
  <c r="X67" i="4"/>
  <c r="W67" i="4" s="1"/>
  <c r="V67" i="4"/>
  <c r="X66" i="4"/>
  <c r="W66" i="4" s="1"/>
  <c r="V66" i="4"/>
  <c r="X65" i="4"/>
  <c r="C17" i="3"/>
  <c r="C14" i="3"/>
  <c r="C11" i="3"/>
  <c r="C8" i="3"/>
  <c r="A19" i="3" l="1"/>
  <c r="C19" i="3" s="1"/>
  <c r="A20" i="3"/>
  <c r="C20" i="3" s="1"/>
  <c r="A21" i="3" s="1"/>
  <c r="C21" i="3" s="1"/>
  <c r="A22" i="3" s="1"/>
  <c r="V75" i="4"/>
  <c r="V76" i="4" s="1"/>
  <c r="A2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Carolina Lara</author>
  </authors>
  <commentList>
    <comment ref="A5" authorId="0" shapeId="0" xr:uid="{336D3256-99AE-4BF4-9AE0-5786215BE309}">
      <text>
        <r>
          <rPr>
            <sz val="9"/>
            <color indexed="81"/>
            <rFont val="Tahoma"/>
            <family val="2"/>
          </rPr>
          <t>Ingrese aquí sus nombres y apellidos completos</t>
        </r>
      </text>
    </comment>
    <comment ref="A10" authorId="0" shapeId="0" xr:uid="{1BDA3967-7D1C-490A-8A3B-59B894098D6F}">
      <text>
        <r>
          <rPr>
            <sz val="9"/>
            <color indexed="81"/>
            <rFont val="Tahoma"/>
            <family val="2"/>
          </rPr>
          <t>Es la contada a partir de la obtención de la tarjeta profesional, o de la fecha de grado para las profesiones que no exigen tarjeta profesional o para los niveles de formación básico, técnico o tecnológico.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Carolina Lara</author>
    <author>Enoc</author>
  </authors>
  <commentList>
    <comment ref="S5" authorId="0" shapeId="0" xr:uid="{40FC408F-79EC-47B1-8FB1-9151210CED9B}">
      <text>
        <r>
          <rPr>
            <sz val="8"/>
            <color indexed="81"/>
            <rFont val="Tahoma"/>
            <family val="2"/>
          </rPr>
          <t xml:space="preserve">Diligencie su nombre completo, seleccione el tipo de documento de identificación y registre su número. 
</t>
        </r>
        <r>
          <rPr>
            <b/>
            <sz val="8"/>
            <color indexed="81"/>
            <rFont val="Tahoma"/>
            <family val="2"/>
          </rPr>
          <t>Nota importante: Adjuntar el Documento de identificacion y Rut junto con la postulación. 
*Cédula, Cédula Extranjería o Pasaporte según aplique.
*RUT (actualizado en caso de algún cambio de teléfono o dirección)</t>
        </r>
      </text>
    </comment>
    <comment ref="C14" authorId="0" shapeId="0" xr:uid="{8D3A50BD-A5ED-47B2-A256-B95A6723B3FC}">
      <text>
        <r>
          <rPr>
            <sz val="8"/>
            <color indexed="81"/>
            <rFont val="Tahoma"/>
            <family val="2"/>
          </rPr>
          <t>Solamente en caso de que sea parte del equipo propuesto por una empresa consultora postulante, registre el rol o cargo que desarrollará.</t>
        </r>
      </text>
    </comment>
    <comment ref="C20" authorId="0" shapeId="0" xr:uid="{0E37789E-4F35-4FCA-81F7-7B2A70346A41}">
      <text>
        <r>
          <rPr>
            <sz val="8"/>
            <color indexed="81"/>
            <rFont val="Tahoma"/>
            <family val="2"/>
          </rPr>
          <t xml:space="preserve">Registre su formación, iniciando desde el nivel cursado más recientemente hasta el bachiller.
</t>
        </r>
        <r>
          <rPr>
            <b/>
            <sz val="8"/>
            <color indexed="81"/>
            <rFont val="Tahoma"/>
            <family val="2"/>
          </rPr>
          <t>Nota importante: Adjuntar los soportes académicos junto con la postulación (en un solo archivo PDF de la formación más reciente a la más antigua según lo relacionado en la hoja de vida).</t>
        </r>
      </text>
    </comment>
    <comment ref="C30" authorId="0" shapeId="0" xr:uid="{481EF261-97AA-4B3D-AE91-692A527D3F34}">
      <text>
        <r>
          <rPr>
            <sz val="8"/>
            <color indexed="81"/>
            <rFont val="Tahoma"/>
            <family val="2"/>
          </rPr>
          <t>Relacione capacitaciones, entrenamientos, certificaciones relevantes a su profesión y de qué manera estas sirven para mejorar su actividad profesional. Igualmente, si tiene conocimientos de software o uso de herramientas tecnológicas relevantes a los servicios requeridos.</t>
        </r>
      </text>
    </comment>
    <comment ref="C62" authorId="0" shapeId="0" xr:uid="{90A777EF-9C36-4A86-9F76-D76C18BD4684}">
      <text>
        <r>
          <rPr>
            <sz val="8"/>
            <color indexed="81"/>
            <rFont val="Tahoma"/>
            <family val="2"/>
          </rPr>
          <t>Entre todos los trabajos desempeñados, complete la información necesaria para aquellos que mejor demuestren su capacidad para ejecutar las tareas directamente relacionadas con las actividades de los servicios requeridos en esta convocatoria. Relacione a continuación la experiencia específica de acuerdo con el certificado laboral
Relacione a continuación la experiencia específica de acuerdo con el certificado laboral.</t>
        </r>
        <r>
          <rPr>
            <b/>
            <sz val="8"/>
            <color indexed="81"/>
            <rFont val="Tahoma"/>
            <family val="2"/>
          </rPr>
          <t xml:space="preserve">
</t>
        </r>
        <r>
          <rPr>
            <sz val="8"/>
            <color indexed="81"/>
            <rFont val="Tahoma"/>
            <family val="2"/>
          </rPr>
          <t xml:space="preserve">
</t>
        </r>
      </text>
    </comment>
    <comment ref="C73" authorId="1" shapeId="0" xr:uid="{657A84BD-F436-4F90-907A-83FF9167D5B2}">
      <text>
        <r>
          <rPr>
            <b/>
            <sz val="9"/>
            <color indexed="81"/>
            <rFont val="Tahoma"/>
            <family val="2"/>
          </rPr>
          <t>En caso de que necesite insertar celdas, hágalo aquí, por favor</t>
        </r>
      </text>
    </comment>
    <comment ref="C83" authorId="1" shapeId="0" xr:uid="{6289F840-6C33-4E6E-9095-9FF3E2685132}">
      <text>
        <r>
          <rPr>
            <b/>
            <sz val="9"/>
            <color indexed="81"/>
            <rFont val="Tahoma"/>
            <family val="2"/>
          </rPr>
          <t>Seleccione la empresa de acuerdo al numeral 17</t>
        </r>
      </text>
    </comment>
    <comment ref="K83" authorId="1" shapeId="0" xr:uid="{5DFC2F70-8C7E-4760-96CA-FBAC0D896B5A}">
      <text>
        <r>
          <rPr>
            <sz val="9"/>
            <color indexed="81"/>
            <rFont val="Tahoma"/>
            <family val="2"/>
          </rPr>
          <t>Aquí detalle las experiencia relacionada</t>
        </r>
      </text>
    </comment>
    <comment ref="V83" authorId="1" shapeId="0" xr:uid="{B1608046-5BED-46DA-9528-1A4B7AD54AC5}">
      <text>
        <r>
          <rPr>
            <b/>
            <sz val="9"/>
            <color indexed="81"/>
            <rFont val="Tahoma"/>
            <family val="2"/>
          </rPr>
          <t>Entre todos los trabajos desempeñados, complete la información necesaria para aquellos que mejor demuestren su capacidad para ejecutar las tareas directamente relacionadas con las actividades de los servicios requeridos en esta convocatoria. Relacione a continuación la experiencia específica de acuerdo con el certificado laboral
Relacione a continuación la experiencia específica de acuerdo con el certificado laboral.</t>
        </r>
      </text>
    </comment>
  </commentList>
</comments>
</file>

<file path=xl/sharedStrings.xml><?xml version="1.0" encoding="utf-8"?>
<sst xmlns="http://schemas.openxmlformats.org/spreadsheetml/2006/main" count="99" uniqueCount="67">
  <si>
    <r>
      <t xml:space="preserve">Carrera 13 No 71 - 41 
Bogotá - Colombia
PBX: (571) 345-2854
</t>
    </r>
    <r>
      <rPr>
        <sz val="8"/>
        <color rgb="FF00B0F0"/>
        <rFont val="Calibri Light"/>
        <family val="2"/>
        <scheme val="major"/>
      </rPr>
      <t>www.conservation.org.co</t>
    </r>
    <r>
      <rPr>
        <sz val="8"/>
        <color theme="1"/>
        <rFont val="Calibri Light"/>
        <family val="2"/>
        <scheme val="major"/>
      </rPr>
      <t xml:space="preserve">
</t>
    </r>
  </si>
  <si>
    <t>VALIDACIÓN DE CUMPLIMIENTO DE REQUISITOS MÍNIMOS</t>
  </si>
  <si>
    <t xml:space="preserve">Nombre completo del postulante: </t>
  </si>
  <si>
    <t>Escoja la opción "Cumple" o "No cumple" para cada uno de los siguientes criterios:</t>
  </si>
  <si>
    <t>Formación</t>
  </si>
  <si>
    <t>Experiencia general</t>
  </si>
  <si>
    <t>Experiencia específica</t>
  </si>
  <si>
    <t>Condiciones especiales</t>
  </si>
  <si>
    <t>Página 1 de 1</t>
  </si>
  <si>
    <t>Ingrese su membrete si desea</t>
  </si>
  <si>
    <t>HOJA DE VIDA DE PERSONA NATURAL</t>
  </si>
  <si>
    <t xml:space="preserve">1. Nombre completo del postulante: </t>
  </si>
  <si>
    <t>2. Tipo de documento:</t>
  </si>
  <si>
    <t>3. No. Identificación:</t>
  </si>
  <si>
    <t>4. Ciudad o municipio, y dirección de residencia:</t>
  </si>
  <si>
    <t>5. Teléfonos de contacto:</t>
  </si>
  <si>
    <t>6. Correo electrónico:</t>
  </si>
  <si>
    <t>7. Rol dentro de la consultoría:</t>
  </si>
  <si>
    <r>
      <t xml:space="preserve">8. Fecha de nacimiento </t>
    </r>
    <r>
      <rPr>
        <sz val="11"/>
        <color theme="1"/>
        <rFont val="Calibri Light"/>
        <family val="2"/>
        <scheme val="major"/>
      </rPr>
      <t>(dd/mm/aaaa)</t>
    </r>
    <r>
      <rPr>
        <b/>
        <sz val="11"/>
        <color theme="1"/>
        <rFont val="Calibri Light"/>
        <family val="2"/>
        <scheme val="major"/>
      </rPr>
      <t>:</t>
    </r>
  </si>
  <si>
    <t>9. Nacionalidad:</t>
  </si>
  <si>
    <t xml:space="preserve">10. Educación: </t>
  </si>
  <si>
    <t>Título obtenido</t>
  </si>
  <si>
    <t>Institución educativa</t>
  </si>
  <si>
    <t>Nivel educativo</t>
  </si>
  <si>
    <r>
      <t xml:space="preserve">Fecha grado
</t>
    </r>
    <r>
      <rPr>
        <sz val="8"/>
        <color theme="1"/>
        <rFont val="Calibri Light"/>
        <family val="2"/>
        <scheme val="major"/>
      </rPr>
      <t>(dd/mm/aaaa)</t>
    </r>
  </si>
  <si>
    <t>Idioma</t>
  </si>
  <si>
    <t>Conversación</t>
  </si>
  <si>
    <t>Lectura</t>
  </si>
  <si>
    <t>Escritura</t>
  </si>
  <si>
    <t>Nombre</t>
  </si>
  <si>
    <t>Empresa</t>
  </si>
  <si>
    <t>Teléfono</t>
  </si>
  <si>
    <t>E-mail</t>
  </si>
  <si>
    <t>17. Experiencia (general)</t>
  </si>
  <si>
    <r>
      <t>Cargo o rol</t>
    </r>
    <r>
      <rPr>
        <sz val="8"/>
        <color theme="1"/>
        <rFont val="Calibri Light"/>
        <family val="2"/>
        <scheme val="major"/>
      </rPr>
      <t xml:space="preserve"> 
(incluya nombre del proyecto)</t>
    </r>
  </si>
  <si>
    <t xml:space="preserve">Principales actividades y/o responsabilidades
</t>
  </si>
  <si>
    <r>
      <t xml:space="preserve">Fecha inicio </t>
    </r>
    <r>
      <rPr>
        <sz val="8"/>
        <color theme="1"/>
        <rFont val="Calibri Light"/>
        <family val="2"/>
        <scheme val="major"/>
      </rPr>
      <t>(dd/mm/aaaa)</t>
    </r>
  </si>
  <si>
    <r>
      <t xml:space="preserve">Fecha fin
</t>
    </r>
    <r>
      <rPr>
        <sz val="8"/>
        <color theme="1"/>
        <rFont val="Calibri Light"/>
        <family val="2"/>
        <scheme val="major"/>
      </rPr>
      <t>(dd/mm/aaaa)</t>
    </r>
  </si>
  <si>
    <t>Total días experiencia general</t>
  </si>
  <si>
    <t>(Añada las filas que necesite)</t>
  </si>
  <si>
    <t>Total meses</t>
  </si>
  <si>
    <t>Total años</t>
  </si>
  <si>
    <t>Actividades relacionadas</t>
  </si>
  <si>
    <t>Experiencia expecifica en Meses</t>
  </si>
  <si>
    <t xml:space="preserve">Yo, el abajo firmante, declaro que, según mi mejor conocimiento y entender, esta Hoja de Vida describe correctamente mi persona, mis calificaciones y mi experiencia.   Entiendo que cualquier declaración voluntariamente falsa aquí incluida, puede conducir a mi descalificación en el proceso de selección, o a la cancelación de mi contrato en caso de ser seleccionado para el trabajo. </t>
  </si>
  <si>
    <t>En:</t>
  </si>
  <si>
    <t xml:space="preserve">Fecha: </t>
  </si>
  <si>
    <t>Firma</t>
  </si>
  <si>
    <t>Lugar</t>
  </si>
  <si>
    <t>Nota: Una vez diligenciada, guarde su hoja de vida en formato .pdf para enviar en su postulación</t>
  </si>
  <si>
    <r>
      <t xml:space="preserve">Si presenta algún inconveniente con el diligenciamiento, por favor comuniquelo a </t>
    </r>
    <r>
      <rPr>
        <sz val="8"/>
        <color theme="0"/>
        <rFont val="Calibri Light"/>
        <family val="2"/>
        <scheme val="major"/>
      </rPr>
      <t>convocatoriascico@conservation.org.</t>
    </r>
  </si>
  <si>
    <t>Coloque Aca la Experiencia especifica</t>
  </si>
  <si>
    <t>Convocatoria No. 262-Experto Local Sucre Guacamaya</t>
  </si>
  <si>
    <t>Profesional en ciencias ambientales</t>
  </si>
  <si>
    <t>De tres (03) años</t>
  </si>
  <si>
    <t>De tres (03) años en:
- De un año (1) apoyando acciones en restauración de ecosistemas estratégicos. 
- De al menos 3 años trabajando con actores del sector público y, preferiblemente, en proyectos liderados por autoridades ambientales. 
- En proyectos ambientales relacionados con el manejo integral de ecosistemas y/o biodiversidad (preferiblemente territorio marino-costero de CARSUCRE).</t>
  </si>
  <si>
    <t>Preferiblemente con experiencia en un ecosistema marino</t>
  </si>
  <si>
    <t>Apoyando acciones en restauración de ecosistemas estratégicos</t>
  </si>
  <si>
    <t>Trabajando con actores del sector público y, preferiblemente, en proyectos liderados por autoridades ambientales</t>
  </si>
  <si>
    <t>En proyectos ambientales relacionados con el manejo integral de ecosistemas y/o biodiversidad (preferiblemente territorio marino-costero de CARSUCRE)</t>
  </si>
  <si>
    <t>11. Habilidades relevantes (cursos, entrenamientos)</t>
  </si>
  <si>
    <t>12. Nivel de idiomas</t>
  </si>
  <si>
    <t>13. Referencias laborales</t>
  </si>
  <si>
    <t>14. Referencias personales</t>
  </si>
  <si>
    <t>15. Experiencia (especifica)</t>
  </si>
  <si>
    <t>Pais donde realizo dicha actividad</t>
  </si>
  <si>
    <t>Experiencia especifica Anexo1-TDR N° 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</si>
</sst>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38">
    <font>
      <sz val="11"/>
      <color theme="1"/>
      <name val="Calibri"/>
      <family val="2"/>
      <scheme val="minor"/>
    </font>
    <font>
      <sz val="11"/>
      <color theme="1"/>
      <name val="Calibri"/>
      <family val="2"/>
      <scheme val="minor"/>
    </font>
    <font>
      <sz val="9"/>
      <color indexed="81"/>
      <name val="Tahoma"/>
      <family val="2"/>
    </font>
    <font>
      <sz val="11"/>
      <color theme="1"/>
      <name val="Calibri Light"/>
      <family val="2"/>
      <scheme val="major"/>
    </font>
    <font>
      <b/>
      <sz val="11"/>
      <color theme="1"/>
      <name val="Calibri Light"/>
      <family val="2"/>
      <scheme val="major"/>
    </font>
    <font>
      <b/>
      <sz val="12"/>
      <color theme="1"/>
      <name val="Calibri Light"/>
      <family val="2"/>
      <scheme val="major"/>
    </font>
    <font>
      <u/>
      <sz val="11"/>
      <color theme="10"/>
      <name val="Calibri"/>
      <family val="2"/>
      <scheme val="minor"/>
    </font>
    <font>
      <b/>
      <sz val="14"/>
      <color theme="10"/>
      <name val="Calibri"/>
      <family val="2"/>
      <scheme val="minor"/>
    </font>
    <font>
      <b/>
      <sz val="10"/>
      <color theme="1"/>
      <name val="Calibri Light"/>
      <family val="2"/>
      <scheme val="major"/>
    </font>
    <font>
      <sz val="10"/>
      <color theme="1"/>
      <name val="Calibri Light"/>
      <family val="2"/>
      <scheme val="major"/>
    </font>
    <font>
      <sz val="8"/>
      <color theme="1"/>
      <name val="Calibri Light"/>
      <family val="2"/>
      <scheme val="major"/>
    </font>
    <font>
      <sz val="8"/>
      <color rgb="FF00B0F0"/>
      <name val="Calibri Light"/>
      <family val="2"/>
      <scheme val="major"/>
    </font>
    <font>
      <b/>
      <sz val="16"/>
      <color theme="1"/>
      <name val="Calibri Light"/>
      <family val="2"/>
      <scheme val="major"/>
    </font>
    <font>
      <b/>
      <sz val="11"/>
      <color rgb="FF00B0F0"/>
      <name val="Calibri Light"/>
      <family val="2"/>
      <scheme val="major"/>
    </font>
    <font>
      <sz val="12"/>
      <color theme="1"/>
      <name val="Calibri Light"/>
      <family val="2"/>
      <scheme val="major"/>
    </font>
    <font>
      <sz val="12"/>
      <color rgb="FF00B0F0"/>
      <name val="Calibri Light"/>
      <family val="2"/>
      <scheme val="major"/>
    </font>
    <font>
      <b/>
      <sz val="12"/>
      <color rgb="FF00B0F0"/>
      <name val="Calibri Light"/>
      <family val="2"/>
      <scheme val="major"/>
    </font>
    <font>
      <sz val="11"/>
      <color rgb="FF00B0F0"/>
      <name val="Calibri Light"/>
      <family val="2"/>
      <scheme val="major"/>
    </font>
    <font>
      <sz val="14"/>
      <color theme="1"/>
      <name val="Calibri Light"/>
      <family val="2"/>
      <scheme val="major"/>
    </font>
    <font>
      <u/>
      <sz val="11"/>
      <color theme="10"/>
      <name val="Calibri Light"/>
      <family val="2"/>
      <scheme val="major"/>
    </font>
    <font>
      <sz val="9"/>
      <color theme="1"/>
      <name val="Calibri Light"/>
      <family val="2"/>
      <scheme val="major"/>
    </font>
    <font>
      <sz val="8"/>
      <color indexed="81"/>
      <name val="Tahoma"/>
      <family val="2"/>
    </font>
    <font>
      <b/>
      <sz val="14"/>
      <color theme="1"/>
      <name val="Calibri Light"/>
      <family val="2"/>
      <scheme val="major"/>
    </font>
    <font>
      <i/>
      <sz val="9"/>
      <color rgb="FF00B0F0"/>
      <name val="Calibri Light"/>
      <family val="2"/>
      <scheme val="major"/>
    </font>
    <font>
      <b/>
      <sz val="11"/>
      <name val="Calibri Light"/>
      <family val="2"/>
      <scheme val="major"/>
    </font>
    <font>
      <b/>
      <sz val="13"/>
      <name val="Calibri Light"/>
      <family val="2"/>
      <scheme val="major"/>
    </font>
    <font>
      <sz val="12"/>
      <name val="Calibri Light"/>
      <family val="2"/>
      <scheme val="major"/>
    </font>
    <font>
      <b/>
      <sz val="12"/>
      <name val="Calibri Light"/>
      <family val="2"/>
      <scheme val="major"/>
    </font>
    <font>
      <sz val="8"/>
      <color theme="0"/>
      <name val="Calibri Light"/>
      <family val="2"/>
      <scheme val="major"/>
    </font>
    <font>
      <sz val="9"/>
      <color rgb="FF00B0F0"/>
      <name val="Calibri Light"/>
      <family val="2"/>
      <scheme val="major"/>
    </font>
    <font>
      <sz val="11"/>
      <color theme="0"/>
      <name val="Calibri Light"/>
      <family val="2"/>
      <scheme val="major"/>
    </font>
    <font>
      <b/>
      <sz val="11"/>
      <color theme="0"/>
      <name val="Calibri Light"/>
      <family val="2"/>
      <scheme val="major"/>
    </font>
    <font>
      <b/>
      <sz val="8"/>
      <color indexed="81"/>
      <name val="Tahoma"/>
      <family val="2"/>
    </font>
    <font>
      <sz val="10"/>
      <color theme="1"/>
      <name val="Proxima Nova Lt"/>
    </font>
    <font>
      <sz val="10"/>
      <name val="Proxima Nova Lt"/>
    </font>
    <font>
      <u/>
      <sz val="11"/>
      <color theme="1"/>
      <name val="Calibri Light"/>
      <family val="2"/>
      <scheme val="major"/>
    </font>
    <font>
      <i/>
      <u/>
      <sz val="9"/>
      <color theme="4"/>
      <name val="Calibri Light"/>
      <family val="2"/>
      <scheme val="major"/>
    </font>
    <font>
      <b/>
      <sz val="9"/>
      <color indexed="81"/>
      <name val="Tahoma"/>
      <family val="2"/>
    </font>
  </fonts>
  <fills count="6">
    <fill>
      <patternFill patternType="none"/>
    </fill>
    <fill>
      <patternFill patternType="gray125"/>
    </fill>
    <fill>
      <patternFill patternType="solid">
        <fgColor rgb="FF00B0F0"/>
        <bgColor indexed="64"/>
      </patternFill>
    </fill>
    <fill>
      <patternFill patternType="solid">
        <fgColor rgb="FF00B050"/>
        <bgColor indexed="64"/>
      </patternFill>
    </fill>
    <fill>
      <patternFill patternType="solid">
        <fgColor theme="0"/>
        <bgColor indexed="64"/>
      </patternFill>
    </fill>
    <fill>
      <patternFill patternType="solid">
        <fgColor rgb="FFFFFF00"/>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hair">
        <color auto="1"/>
      </right>
      <top/>
      <bottom/>
      <diagonal/>
    </border>
    <border>
      <left style="hair">
        <color auto="1"/>
      </left>
      <right style="hair">
        <color auto="1"/>
      </right>
      <top style="hair">
        <color auto="1"/>
      </top>
      <bottom style="hair">
        <color auto="1"/>
      </bottom>
      <diagonal/>
    </border>
    <border>
      <left/>
      <right/>
      <top style="hair">
        <color auto="1"/>
      </top>
      <bottom/>
      <diagonal/>
    </border>
    <border>
      <left/>
      <right style="hair">
        <color auto="1"/>
      </right>
      <top style="hair">
        <color auto="1"/>
      </top>
      <bottom/>
      <diagonal/>
    </border>
    <border>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auto="1"/>
      </right>
      <top style="hair">
        <color indexed="64"/>
      </top>
      <bottom style="hair">
        <color indexed="64"/>
      </bottom>
      <diagonal/>
    </border>
    <border>
      <left style="hair">
        <color auto="1"/>
      </left>
      <right style="hair">
        <color auto="1"/>
      </right>
      <top/>
      <bottom style="hair">
        <color auto="1"/>
      </bottom>
      <diagonal/>
    </border>
    <border>
      <left/>
      <right/>
      <top/>
      <bottom style="hair">
        <color indexed="64"/>
      </bottom>
      <diagonal/>
    </border>
    <border>
      <left/>
      <right style="thin">
        <color indexed="64"/>
      </right>
      <top/>
      <bottom style="thin">
        <color indexed="64"/>
      </bottom>
      <diagonal/>
    </border>
    <border>
      <left/>
      <right style="hair">
        <color auto="1"/>
      </right>
      <top/>
      <bottom style="hair">
        <color auto="1"/>
      </bottom>
      <diagonal/>
    </border>
    <border>
      <left style="dotted">
        <color rgb="FF000000"/>
      </left>
      <right/>
      <top style="dotted">
        <color rgb="FF000000"/>
      </top>
      <bottom style="dotted">
        <color rgb="FF000000"/>
      </bottom>
      <diagonal/>
    </border>
    <border>
      <left/>
      <right/>
      <top style="dotted">
        <color rgb="FF000000"/>
      </top>
      <bottom style="dotted">
        <color rgb="FF000000"/>
      </bottom>
      <diagonal/>
    </border>
    <border>
      <left/>
      <right style="dotted">
        <color rgb="FF000000"/>
      </right>
      <top style="dotted">
        <color rgb="FF000000"/>
      </top>
      <bottom style="dotted">
        <color rgb="FF000000"/>
      </bottom>
      <diagonal/>
    </border>
    <border>
      <left style="dotted">
        <color rgb="FF000000"/>
      </left>
      <right/>
      <top/>
      <bottom style="hair">
        <color indexed="64"/>
      </bottom>
      <diagonal/>
    </border>
    <border>
      <left/>
      <right style="dotted">
        <color rgb="FF000000"/>
      </right>
      <top/>
      <bottom style="hair">
        <color indexed="64"/>
      </bottom>
      <diagonal/>
    </border>
    <border>
      <left style="hair">
        <color indexed="64"/>
      </left>
      <right/>
      <top style="dotted">
        <color rgb="FF000000"/>
      </top>
      <bottom style="dotted">
        <color rgb="FF000000"/>
      </bottom>
      <diagonal/>
    </border>
  </borders>
  <cellStyleXfs count="3">
    <xf numFmtId="0" fontId="0" fillId="0" borderId="0"/>
    <xf numFmtId="43" fontId="1" fillId="0" borderId="0" applyFont="0" applyFill="0" applyBorder="0" applyAlignment="0" applyProtection="0"/>
    <xf numFmtId="0" fontId="6" fillId="0" borderId="0" applyNumberFormat="0" applyFill="0" applyBorder="0" applyAlignment="0" applyProtection="0"/>
  </cellStyleXfs>
  <cellXfs count="148">
    <xf numFmtId="0" fontId="0" fillId="0" borderId="0" xfId="0"/>
    <xf numFmtId="0" fontId="11" fillId="2" borderId="0" xfId="0" applyFont="1" applyFill="1" applyAlignment="1">
      <alignment horizontal="center" vertical="top"/>
    </xf>
    <xf numFmtId="0" fontId="3" fillId="2" borderId="0" xfId="0" applyFont="1" applyFill="1"/>
    <xf numFmtId="0" fontId="13" fillId="2" borderId="0" xfId="0" applyFont="1" applyFill="1" applyAlignment="1">
      <alignment vertical="center"/>
    </xf>
    <xf numFmtId="0" fontId="13" fillId="2" borderId="0" xfId="0" applyFont="1" applyFill="1" applyAlignment="1">
      <alignment vertical="top"/>
    </xf>
    <xf numFmtId="0" fontId="3" fillId="2" borderId="0" xfId="0" applyFont="1" applyFill="1" applyAlignment="1">
      <alignment vertical="top"/>
    </xf>
    <xf numFmtId="0" fontId="15" fillId="2" borderId="0" xfId="0" applyFont="1" applyFill="1"/>
    <xf numFmtId="0" fontId="14" fillId="2" borderId="0" xfId="0" applyFont="1" applyFill="1"/>
    <xf numFmtId="0" fontId="16" fillId="2" borderId="0" xfId="0" applyFont="1" applyFill="1"/>
    <xf numFmtId="0" fontId="5" fillId="2" borderId="0" xfId="0" applyFont="1" applyFill="1" applyAlignment="1">
      <alignment vertical="center"/>
    </xf>
    <xf numFmtId="0" fontId="3" fillId="4" borderId="0" xfId="0" applyFont="1" applyFill="1"/>
    <xf numFmtId="0" fontId="17" fillId="2" borderId="0" xfId="0" applyFont="1" applyFill="1"/>
    <xf numFmtId="0" fontId="10" fillId="4" borderId="0" xfId="0" applyFont="1" applyFill="1" applyAlignment="1">
      <alignment horizontal="right"/>
    </xf>
    <xf numFmtId="0" fontId="18" fillId="2" borderId="0" xfId="0" applyFont="1" applyFill="1"/>
    <xf numFmtId="0" fontId="3" fillId="2" borderId="0" xfId="0" applyFont="1" applyFill="1" applyAlignment="1">
      <alignment vertical="center"/>
    </xf>
    <xf numFmtId="0" fontId="3" fillId="2" borderId="0" xfId="0" applyFont="1" applyFill="1" applyAlignment="1">
      <alignment horizontal="left"/>
    </xf>
    <xf numFmtId="0" fontId="8" fillId="0" borderId="4" xfId="0" applyFont="1" applyBorder="1" applyAlignment="1">
      <alignment horizontal="center" vertical="top"/>
    </xf>
    <xf numFmtId="0" fontId="20" fillId="0" borderId="4" xfId="0" applyFont="1" applyBorder="1" applyAlignment="1">
      <alignment horizontal="left" vertical="top" wrapText="1"/>
    </xf>
    <xf numFmtId="0" fontId="3" fillId="4" borderId="0" xfId="0" applyFont="1" applyFill="1" applyAlignment="1">
      <alignment vertical="center"/>
    </xf>
    <xf numFmtId="0" fontId="3" fillId="4" borderId="0" xfId="0" applyFont="1" applyFill="1" applyAlignment="1">
      <alignment vertical="top"/>
    </xf>
    <xf numFmtId="0" fontId="3" fillId="4" borderId="0" xfId="0" applyFont="1" applyFill="1" applyAlignment="1">
      <alignment horizontal="left"/>
    </xf>
    <xf numFmtId="0" fontId="3" fillId="4" borderId="0" xfId="0" applyFont="1" applyFill="1" applyAlignment="1">
      <alignment horizontal="center" vertical="center"/>
    </xf>
    <xf numFmtId="0" fontId="4" fillId="4" borderId="0" xfId="0" applyFont="1" applyFill="1" applyAlignment="1">
      <alignment vertical="center"/>
    </xf>
    <xf numFmtId="0" fontId="9" fillId="4" borderId="0" xfId="0" applyFont="1" applyFill="1" applyAlignment="1">
      <alignment horizontal="left" vertical="center"/>
    </xf>
    <xf numFmtId="0" fontId="3" fillId="4" borderId="0" xfId="0" applyFont="1" applyFill="1" applyAlignment="1">
      <alignment horizontal="center"/>
    </xf>
    <xf numFmtId="0" fontId="9" fillId="0" borderId="0" xfId="0" applyFont="1"/>
    <xf numFmtId="0" fontId="9" fillId="4" borderId="0" xfId="0" applyFont="1" applyFill="1" applyAlignment="1">
      <alignment vertical="center" wrapText="1"/>
    </xf>
    <xf numFmtId="0" fontId="10" fillId="4" borderId="0" xfId="0" applyFont="1" applyFill="1"/>
    <xf numFmtId="0" fontId="8" fillId="4" borderId="0" xfId="0" applyFont="1" applyFill="1" applyAlignment="1">
      <alignment horizontal="center"/>
    </xf>
    <xf numFmtId="0" fontId="9" fillId="4" borderId="0" xfId="0" applyFont="1" applyFill="1"/>
    <xf numFmtId="0" fontId="8" fillId="4" borderId="0" xfId="0" applyFont="1" applyFill="1"/>
    <xf numFmtId="0" fontId="8" fillId="4" borderId="0" xfId="0" applyFont="1" applyFill="1" applyAlignment="1">
      <alignment wrapText="1"/>
    </xf>
    <xf numFmtId="0" fontId="9" fillId="4" borderId="0" xfId="0" applyFont="1" applyFill="1" applyAlignment="1">
      <alignment horizontal="left"/>
    </xf>
    <xf numFmtId="14" fontId="9" fillId="4" borderId="0" xfId="0" applyNumberFormat="1" applyFont="1" applyFill="1"/>
    <xf numFmtId="0" fontId="3" fillId="4" borderId="0" xfId="0" applyFont="1" applyFill="1" applyAlignment="1">
      <alignment horizontal="left" wrapText="1"/>
    </xf>
    <xf numFmtId="164" fontId="3" fillId="4" borderId="0" xfId="1" applyNumberFormat="1" applyFont="1" applyFill="1" applyBorder="1" applyAlignment="1">
      <alignment horizontal="left"/>
    </xf>
    <xf numFmtId="0" fontId="23" fillId="2" borderId="0" xfId="0" applyFont="1" applyFill="1" applyAlignment="1">
      <alignment vertical="top" wrapText="1"/>
    </xf>
    <xf numFmtId="0" fontId="16" fillId="2" borderId="0" xfId="0" applyFont="1" applyFill="1" applyAlignment="1">
      <alignment vertical="center"/>
    </xf>
    <xf numFmtId="0" fontId="17" fillId="2" borderId="0" xfId="0" applyFont="1" applyFill="1" applyAlignment="1">
      <alignment vertical="center"/>
    </xf>
    <xf numFmtId="0" fontId="17" fillId="2" borderId="0" xfId="0" applyFont="1" applyFill="1" applyAlignment="1">
      <alignment vertical="top"/>
    </xf>
    <xf numFmtId="0" fontId="17" fillId="2" borderId="0" xfId="0" applyFont="1" applyFill="1" applyAlignment="1">
      <alignment horizontal="left"/>
    </xf>
    <xf numFmtId="0" fontId="4" fillId="4" borderId="0" xfId="0" applyFont="1" applyFill="1"/>
    <xf numFmtId="14" fontId="3" fillId="4" borderId="0" xfId="0" applyNumberFormat="1" applyFont="1" applyFill="1"/>
    <xf numFmtId="0" fontId="9" fillId="4" borderId="0" xfId="0" applyFont="1" applyFill="1" applyAlignment="1">
      <alignment horizontal="left" wrapText="1"/>
    </xf>
    <xf numFmtId="164" fontId="9" fillId="4" borderId="0" xfId="1" applyNumberFormat="1" applyFont="1" applyFill="1" applyBorder="1" applyAlignment="1">
      <alignment horizontal="left" wrapText="1"/>
    </xf>
    <xf numFmtId="0" fontId="3" fillId="4" borderId="0" xfId="0" applyFont="1" applyFill="1" applyAlignment="1">
      <alignment wrapText="1"/>
    </xf>
    <xf numFmtId="164" fontId="3" fillId="4" borderId="0" xfId="1" applyNumberFormat="1" applyFont="1" applyFill="1" applyBorder="1" applyAlignment="1">
      <alignment wrapText="1"/>
    </xf>
    <xf numFmtId="0" fontId="17" fillId="2" borderId="0" xfId="0" applyFont="1" applyFill="1" applyAlignment="1">
      <alignment wrapText="1"/>
    </xf>
    <xf numFmtId="0" fontId="3" fillId="2" borderId="0" xfId="0" applyFont="1" applyFill="1" applyAlignment="1">
      <alignment wrapText="1"/>
    </xf>
    <xf numFmtId="0" fontId="27" fillId="4" borderId="2" xfId="0" applyFont="1" applyFill="1" applyBorder="1" applyAlignment="1">
      <alignment horizontal="center" vertical="center"/>
    </xf>
    <xf numFmtId="0" fontId="26" fillId="4" borderId="0" xfId="0" applyFont="1" applyFill="1"/>
    <xf numFmtId="0" fontId="20" fillId="2" borderId="0" xfId="0" applyFont="1" applyFill="1"/>
    <xf numFmtId="0" fontId="5" fillId="2" borderId="0" xfId="0" applyFont="1" applyFill="1"/>
    <xf numFmtId="0" fontId="29" fillId="2" borderId="0" xfId="0" applyFont="1" applyFill="1"/>
    <xf numFmtId="0" fontId="9" fillId="4" borderId="0" xfId="0" applyFont="1" applyFill="1" applyAlignment="1">
      <alignment horizontal="center"/>
    </xf>
    <xf numFmtId="0" fontId="30" fillId="4" borderId="0" xfId="0" applyFont="1" applyFill="1"/>
    <xf numFmtId="0" fontId="30" fillId="2" borderId="0" xfId="0" applyFont="1" applyFill="1"/>
    <xf numFmtId="0" fontId="31" fillId="4" borderId="0" xfId="0" applyFont="1" applyFill="1" applyAlignment="1">
      <alignment horizontal="left"/>
    </xf>
    <xf numFmtId="0" fontId="3" fillId="4" borderId="5" xfId="0" applyFont="1" applyFill="1" applyBorder="1"/>
    <xf numFmtId="0" fontId="0" fillId="5" borderId="0" xfId="0" applyFill="1"/>
    <xf numFmtId="0" fontId="33" fillId="0" borderId="13" xfId="0" applyFont="1" applyBorder="1"/>
    <xf numFmtId="0" fontId="34" fillId="4" borderId="1" xfId="0" applyFont="1" applyFill="1" applyBorder="1" applyAlignment="1">
      <alignment vertical="center" wrapText="1"/>
    </xf>
    <xf numFmtId="0" fontId="34" fillId="4" borderId="1" xfId="0" applyFont="1" applyFill="1" applyBorder="1" applyAlignment="1">
      <alignment horizontal="left" vertical="top" wrapText="1"/>
    </xf>
    <xf numFmtId="0" fontId="34" fillId="4" borderId="1" xfId="0" quotePrefix="1" applyFont="1" applyFill="1" applyBorder="1" applyAlignment="1">
      <alignment horizontal="left" vertical="top" wrapText="1"/>
    </xf>
    <xf numFmtId="0" fontId="35" fillId="4" borderId="0" xfId="0" applyFont="1" applyFill="1"/>
    <xf numFmtId="0" fontId="8" fillId="0" borderId="4" xfId="0" applyFont="1" applyBorder="1" applyAlignment="1">
      <alignment horizontal="center" vertical="top" wrapText="1"/>
    </xf>
    <xf numFmtId="0" fontId="20" fillId="0" borderId="4" xfId="0" applyFont="1" applyBorder="1" applyAlignment="1">
      <alignment horizontal="center" vertical="top" wrapText="1"/>
    </xf>
    <xf numFmtId="0" fontId="9" fillId="0" borderId="1" xfId="0" applyFont="1" applyBorder="1" applyAlignment="1">
      <alignment horizontal="left" vertical="center" wrapText="1"/>
    </xf>
    <xf numFmtId="0" fontId="3" fillId="4" borderId="0" xfId="0" applyFont="1" applyFill="1" applyAlignment="1">
      <alignment horizontal="center" vertical="center" wrapText="1"/>
    </xf>
    <xf numFmtId="0" fontId="19" fillId="4" borderId="0" xfId="2" applyFont="1" applyFill="1" applyAlignment="1">
      <alignment horizontal="center"/>
    </xf>
    <xf numFmtId="0" fontId="3" fillId="4" borderId="0" xfId="0" applyFont="1" applyFill="1" applyAlignment="1">
      <alignment horizontal="center"/>
    </xf>
    <xf numFmtId="0" fontId="3" fillId="3" borderId="0" xfId="0" applyFont="1" applyFill="1" applyAlignment="1">
      <alignment horizontal="center"/>
    </xf>
    <xf numFmtId="0" fontId="27" fillId="4" borderId="0" xfId="0" applyFont="1" applyFill="1" applyAlignment="1">
      <alignment horizontal="left"/>
    </xf>
    <xf numFmtId="0" fontId="7" fillId="0" borderId="0" xfId="2" applyFont="1" applyAlignment="1">
      <alignment horizontal="center"/>
    </xf>
    <xf numFmtId="0" fontId="18" fillId="0" borderId="0" xfId="0" applyFont="1" applyAlignment="1">
      <alignment horizontal="center" vertical="center"/>
    </xf>
    <xf numFmtId="0" fontId="26" fillId="4" borderId="0" xfId="0" applyFont="1" applyFill="1" applyAlignment="1">
      <alignment horizontal="left"/>
    </xf>
    <xf numFmtId="0" fontId="10" fillId="0" borderId="0" xfId="0" applyFont="1" applyAlignment="1">
      <alignment horizontal="left" vertical="top" wrapText="1"/>
    </xf>
    <xf numFmtId="0" fontId="12" fillId="4" borderId="0" xfId="0" applyFont="1" applyFill="1" applyAlignment="1">
      <alignment horizontal="center"/>
    </xf>
    <xf numFmtId="0" fontId="25" fillId="4" borderId="0" xfId="0" applyFont="1" applyFill="1" applyAlignment="1">
      <alignment horizontal="center" vertical="top" wrapText="1"/>
    </xf>
    <xf numFmtId="0" fontId="4" fillId="4" borderId="1" xfId="0" applyFont="1" applyFill="1" applyBorder="1" applyAlignment="1">
      <alignment horizontal="center" vertical="center"/>
    </xf>
    <xf numFmtId="0" fontId="4" fillId="4" borderId="0" xfId="0" applyFont="1" applyFill="1" applyAlignment="1">
      <alignment horizontal="center"/>
    </xf>
    <xf numFmtId="0" fontId="4" fillId="4" borderId="7" xfId="0" applyFont="1" applyFill="1" applyBorder="1" applyAlignment="1">
      <alignment horizontal="center"/>
    </xf>
    <xf numFmtId="0" fontId="4" fillId="2" borderId="0" xfId="0" applyFont="1" applyFill="1" applyAlignment="1">
      <alignment horizontal="left"/>
    </xf>
    <xf numFmtId="0" fontId="10" fillId="2" borderId="0" xfId="0" applyFont="1" applyFill="1" applyAlignment="1">
      <alignment horizontal="left"/>
    </xf>
    <xf numFmtId="0" fontId="8" fillId="4" borderId="5" xfId="0" applyFont="1" applyFill="1" applyBorder="1" applyAlignment="1">
      <alignment horizontal="center"/>
    </xf>
    <xf numFmtId="0" fontId="8" fillId="4" borderId="6" xfId="0" applyFont="1" applyFill="1" applyBorder="1" applyAlignment="1">
      <alignment horizontal="center"/>
    </xf>
    <xf numFmtId="0" fontId="8" fillId="4" borderId="0" xfId="0" applyFont="1" applyFill="1" applyAlignment="1">
      <alignment horizontal="center"/>
    </xf>
    <xf numFmtId="0" fontId="8" fillId="4" borderId="3" xfId="0" applyFont="1" applyFill="1" applyBorder="1" applyAlignment="1">
      <alignment horizontal="center"/>
    </xf>
    <xf numFmtId="0" fontId="3" fillId="4" borderId="0" xfId="0" applyFont="1" applyFill="1" applyAlignment="1">
      <alignment horizontal="center" vertical="center"/>
    </xf>
    <xf numFmtId="0" fontId="3" fillId="4" borderId="0" xfId="0" applyFont="1" applyFill="1" applyAlignment="1">
      <alignment horizontal="justify" wrapText="1"/>
    </xf>
    <xf numFmtId="0" fontId="4" fillId="4" borderId="1" xfId="0" applyFont="1" applyFill="1" applyBorder="1" applyAlignment="1">
      <alignment horizontal="center"/>
    </xf>
    <xf numFmtId="14" fontId="4" fillId="4" borderId="1" xfId="0" applyNumberFormat="1" applyFont="1" applyFill="1" applyBorder="1" applyAlignment="1">
      <alignment horizontal="center"/>
    </xf>
    <xf numFmtId="0" fontId="4" fillId="0" borderId="0" xfId="0" applyFont="1" applyAlignment="1">
      <alignment horizontal="left"/>
    </xf>
    <xf numFmtId="0" fontId="9" fillId="4" borderId="8" xfId="0" applyFont="1" applyFill="1" applyBorder="1" applyAlignment="1">
      <alignment horizontal="center"/>
    </xf>
    <xf numFmtId="0" fontId="9" fillId="4" borderId="10" xfId="0" applyFont="1" applyFill="1" applyBorder="1" applyAlignment="1">
      <alignment horizontal="center"/>
    </xf>
    <xf numFmtId="0" fontId="8" fillId="4" borderId="5" xfId="0" applyFont="1" applyFill="1" applyBorder="1" applyAlignment="1">
      <alignment horizontal="center" vertical="center"/>
    </xf>
    <xf numFmtId="1" fontId="9" fillId="4" borderId="8" xfId="0" applyNumberFormat="1" applyFont="1" applyFill="1" applyBorder="1" applyAlignment="1">
      <alignment horizontal="center" vertical="center"/>
    </xf>
    <xf numFmtId="0" fontId="9" fillId="4" borderId="10" xfId="0" applyFont="1" applyFill="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20" fillId="0" borderId="8" xfId="0" applyFont="1" applyBorder="1" applyAlignment="1">
      <alignment horizontal="center" vertical="top" wrapText="1"/>
    </xf>
    <xf numFmtId="0" fontId="20" fillId="0" borderId="9" xfId="0" applyFont="1" applyBorder="1" applyAlignment="1">
      <alignment horizontal="center" vertical="top" wrapText="1"/>
    </xf>
    <xf numFmtId="0" fontId="20" fillId="0" borderId="10" xfId="0" applyFont="1" applyBorder="1" applyAlignment="1">
      <alignment horizontal="center" vertical="top" wrapText="1"/>
    </xf>
    <xf numFmtId="0" fontId="8" fillId="0" borderId="8" xfId="0" applyFont="1" applyBorder="1" applyAlignment="1">
      <alignment horizontal="center" vertical="top" wrapText="1"/>
    </xf>
    <xf numFmtId="0" fontId="8" fillId="0" borderId="9" xfId="0" applyFont="1" applyBorder="1" applyAlignment="1">
      <alignment horizontal="center" vertical="top" wrapText="1"/>
    </xf>
    <xf numFmtId="0" fontId="8" fillId="0" borderId="10" xfId="0" applyFont="1" applyBorder="1" applyAlignment="1">
      <alignment horizontal="center" vertical="top" wrapText="1"/>
    </xf>
    <xf numFmtId="14" fontId="20" fillId="0" borderId="8" xfId="0" applyNumberFormat="1" applyFont="1" applyBorder="1" applyAlignment="1">
      <alignment horizontal="center" vertical="center" wrapText="1"/>
    </xf>
    <xf numFmtId="14" fontId="20" fillId="0" borderId="9" xfId="0" applyNumberFormat="1" applyFont="1" applyBorder="1" applyAlignment="1">
      <alignment horizontal="center" vertical="center" wrapText="1"/>
    </xf>
    <xf numFmtId="14" fontId="20" fillId="0" borderId="10" xfId="0" applyNumberFormat="1" applyFont="1" applyBorder="1" applyAlignment="1">
      <alignment horizontal="center" vertical="center" wrapText="1"/>
    </xf>
    <xf numFmtId="14" fontId="20" fillId="0" borderId="14" xfId="0" applyNumberFormat="1" applyFont="1" applyBorder="1" applyAlignment="1">
      <alignment horizontal="center" vertical="center" wrapText="1"/>
    </xf>
    <xf numFmtId="0" fontId="20" fillId="0" borderId="11" xfId="0" applyFont="1" applyBorder="1" applyAlignment="1">
      <alignment horizontal="center" vertical="center" wrapText="1"/>
    </xf>
    <xf numFmtId="0" fontId="20" fillId="0" borderId="4" xfId="0" applyFont="1" applyBorder="1" applyAlignment="1">
      <alignment horizontal="left" vertical="top" wrapText="1"/>
    </xf>
    <xf numFmtId="14" fontId="20" fillId="0" borderId="4" xfId="0" applyNumberFormat="1" applyFont="1" applyBorder="1" applyAlignment="1">
      <alignment horizontal="center" vertical="top" wrapText="1"/>
    </xf>
    <xf numFmtId="0" fontId="20" fillId="0" borderId="4" xfId="0" applyFont="1" applyBorder="1" applyAlignment="1">
      <alignment horizontal="center" vertical="top" wrapText="1"/>
    </xf>
    <xf numFmtId="0" fontId="9" fillId="4" borderId="1" xfId="0" applyFont="1" applyFill="1" applyBorder="1" applyAlignment="1">
      <alignment horizontal="left" wrapText="1"/>
    </xf>
    <xf numFmtId="164" fontId="9" fillId="4" borderId="1" xfId="1" applyNumberFormat="1" applyFont="1" applyFill="1" applyBorder="1" applyAlignment="1">
      <alignment horizontal="left" wrapText="1"/>
    </xf>
    <xf numFmtId="0" fontId="8" fillId="0" borderId="4" xfId="0" applyFont="1" applyBorder="1" applyAlignment="1">
      <alignment horizontal="center" vertical="top" wrapText="1"/>
    </xf>
    <xf numFmtId="0" fontId="20" fillId="0" borderId="8" xfId="1" applyNumberFormat="1" applyFont="1" applyBorder="1" applyAlignment="1">
      <alignment horizontal="center" vertical="top" wrapText="1"/>
    </xf>
    <xf numFmtId="0" fontId="20" fillId="0" borderId="10" xfId="1" applyNumberFormat="1" applyFont="1" applyBorder="1" applyAlignment="1">
      <alignment horizontal="center" vertical="top" wrapText="1"/>
    </xf>
    <xf numFmtId="0" fontId="4" fillId="4" borderId="0" xfId="0" applyFont="1" applyFill="1" applyAlignment="1">
      <alignment horizontal="left"/>
    </xf>
    <xf numFmtId="0" fontId="3" fillId="4" borderId="1" xfId="0" applyFont="1" applyFill="1" applyBorder="1" applyAlignment="1">
      <alignment horizontal="center" vertical="top"/>
    </xf>
    <xf numFmtId="0" fontId="3" fillId="4" borderId="1" xfId="0" applyFont="1" applyFill="1" applyBorder="1" applyAlignment="1">
      <alignment horizontal="left"/>
    </xf>
    <xf numFmtId="0" fontId="3" fillId="4" borderId="1" xfId="0" applyFont="1" applyFill="1" applyBorder="1" applyAlignment="1">
      <alignment horizontal="left" wrapText="1"/>
    </xf>
    <xf numFmtId="164" fontId="3" fillId="4" borderId="1" xfId="1" applyNumberFormat="1" applyFont="1" applyFill="1" applyBorder="1" applyAlignment="1">
      <alignment horizontal="left"/>
    </xf>
    <xf numFmtId="0" fontId="9" fillId="4" borderId="1" xfId="0" applyFont="1" applyFill="1" applyBorder="1" applyAlignment="1">
      <alignment horizontal="center" vertical="center" wrapText="1"/>
    </xf>
    <xf numFmtId="0" fontId="8" fillId="4" borderId="0" xfId="0" applyFont="1" applyFill="1" applyAlignment="1">
      <alignment horizontal="center" wrapText="1"/>
    </xf>
    <xf numFmtId="0" fontId="9" fillId="4" borderId="1" xfId="0" applyFont="1" applyFill="1" applyBorder="1" applyAlignment="1">
      <alignment horizontal="center" wrapText="1"/>
    </xf>
    <xf numFmtId="14" fontId="9" fillId="4" borderId="1" xfId="0" applyNumberFormat="1" applyFont="1" applyFill="1" applyBorder="1" applyAlignment="1">
      <alignment horizontal="center"/>
    </xf>
    <xf numFmtId="0" fontId="4" fillId="4" borderId="0" xfId="0" applyFont="1" applyFill="1" applyAlignment="1">
      <alignment horizontal="left" vertical="center"/>
    </xf>
    <xf numFmtId="14" fontId="3" fillId="4" borderId="1" xfId="0" applyNumberFormat="1" applyFont="1" applyFill="1" applyBorder="1" applyAlignment="1">
      <alignment horizontal="left"/>
    </xf>
    <xf numFmtId="164" fontId="3" fillId="4" borderId="1" xfId="1" applyNumberFormat="1" applyFont="1" applyFill="1" applyBorder="1" applyAlignment="1">
      <alignment horizontal="left" wrapText="1"/>
    </xf>
    <xf numFmtId="0" fontId="36" fillId="0" borderId="0" xfId="0" applyFont="1" applyAlignment="1">
      <alignment horizontal="center" vertical="top" wrapText="1"/>
    </xf>
    <xf numFmtId="0" fontId="22" fillId="4" borderId="0" xfId="0" applyFont="1" applyFill="1" applyAlignment="1">
      <alignment horizontal="center" vertical="center"/>
    </xf>
    <xf numFmtId="0" fontId="24" fillId="4" borderId="0" xfId="0" applyFont="1" applyFill="1" applyAlignment="1">
      <alignment horizontal="center" vertical="top" wrapText="1"/>
    </xf>
    <xf numFmtId="0" fontId="20" fillId="0" borderId="4" xfId="0" applyFont="1" applyBorder="1" applyAlignment="1">
      <alignment horizontal="center" vertical="center" wrapText="1"/>
    </xf>
    <xf numFmtId="1" fontId="20" fillId="0" borderId="8" xfId="1" applyNumberFormat="1" applyFont="1" applyBorder="1" applyAlignment="1">
      <alignment horizontal="center" vertical="center" wrapText="1"/>
    </xf>
    <xf numFmtId="1" fontId="20" fillId="0" borderId="10" xfId="1" applyNumberFormat="1" applyFont="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3" fillId="4" borderId="18" xfId="0" applyFont="1" applyFill="1" applyBorder="1" applyAlignment="1">
      <alignment horizontal="center" wrapText="1"/>
    </xf>
    <xf numFmtId="0" fontId="3" fillId="4" borderId="12" xfId="0" applyFont="1" applyFill="1" applyBorder="1" applyAlignment="1">
      <alignment horizontal="center" wrapText="1"/>
    </xf>
    <xf numFmtId="0" fontId="3" fillId="4" borderId="19" xfId="0" applyFont="1" applyFill="1" applyBorder="1" applyAlignment="1">
      <alignment horizontal="center" wrapText="1"/>
    </xf>
    <xf numFmtId="0" fontId="8" fillId="4" borderId="20" xfId="0" applyFont="1" applyFill="1" applyBorder="1" applyAlignment="1">
      <alignment horizontal="left" vertical="center" wrapText="1"/>
    </xf>
    <xf numFmtId="0" fontId="8" fillId="4" borderId="16" xfId="0" applyFont="1" applyFill="1" applyBorder="1" applyAlignment="1">
      <alignment horizontal="left" vertical="center" wrapText="1"/>
    </xf>
    <xf numFmtId="0" fontId="8" fillId="4" borderId="17" xfId="0" applyFont="1" applyFill="1" applyBorder="1" applyAlignment="1">
      <alignment horizontal="left"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cellXfs>
  <cellStyles count="3">
    <cellStyle name="Hipervínculo" xfId="2" builtinId="8"/>
    <cellStyle name="Millares" xfId="1" builtinId="3"/>
    <cellStyle name="Normal" xfId="0" builtinId="0"/>
  </cellStyles>
  <dxfs count="3">
    <dxf>
      <font>
        <color theme="0"/>
      </font>
      <fill>
        <patternFill>
          <bgColor rgb="FF00B0F0"/>
        </patternFill>
      </fill>
    </dxf>
    <dxf>
      <font>
        <b val="0"/>
        <i val="0"/>
        <color auto="1"/>
      </font>
      <fill>
        <patternFill>
          <bgColor theme="5" tint="0.79998168889431442"/>
        </patternFill>
      </fill>
    </dxf>
    <dxf>
      <font>
        <b/>
        <i val="0"/>
        <color theme="0"/>
      </font>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4744383</xdr:colOff>
      <xdr:row>0</xdr:row>
      <xdr:rowOff>70410</xdr:rowOff>
    </xdr:from>
    <xdr:to>
      <xdr:col>2</xdr:col>
      <xdr:colOff>14940</xdr:colOff>
      <xdr:row>0</xdr:row>
      <xdr:rowOff>434431</xdr:rowOff>
    </xdr:to>
    <xdr:pic>
      <xdr:nvPicPr>
        <xdr:cNvPr id="3" name="Picture 2" descr="Conservación Internacional">
          <a:extLst>
            <a:ext uri="{FF2B5EF4-FFF2-40B4-BE49-F238E27FC236}">
              <a16:creationId xmlns:a16="http://schemas.microsoft.com/office/drawing/2014/main" id="{80A1A3F6-F3DE-45B0-B0D7-6A932DB12E6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029" b="7563"/>
        <a:stretch/>
      </xdr:blipFill>
      <xdr:spPr bwMode="auto">
        <a:xfrm>
          <a:off x="4744383" y="70410"/>
          <a:ext cx="1220881" cy="36402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onservation.org.co/Convocatoria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DE7F5-8C0F-4089-AFFB-A035E7114153}">
  <sheetPr codeName="Hoja1"/>
  <dimension ref="A1:V25"/>
  <sheetViews>
    <sheetView view="pageBreakPreview" zoomScaleNormal="85" zoomScaleSheetLayoutView="100" workbookViewId="0">
      <selection sqref="A1:B1"/>
    </sheetView>
  </sheetViews>
  <sheetFormatPr baseColWidth="10" defaultColWidth="11.42578125" defaultRowHeight="15"/>
  <cols>
    <col min="1" max="1" width="72.85546875" style="2" customWidth="1"/>
    <col min="2" max="2" width="12.28515625" style="2" customWidth="1"/>
    <col min="3" max="3" width="11.42578125" style="11"/>
    <col min="4" max="16384" width="11.42578125" style="2"/>
  </cols>
  <sheetData>
    <row r="1" spans="1:7" ht="53.25" customHeight="1">
      <c r="A1" s="76" t="s">
        <v>0</v>
      </c>
      <c r="B1" s="76"/>
      <c r="C1" s="1"/>
    </row>
    <row r="2" spans="1:7" ht="26.1" customHeight="1">
      <c r="A2" s="77" t="s">
        <v>1</v>
      </c>
      <c r="B2" s="77"/>
      <c r="C2" s="3"/>
    </row>
    <row r="3" spans="1:7" s="5" customFormat="1" ht="37.5" customHeight="1">
      <c r="A3" s="78" t="s">
        <v>52</v>
      </c>
      <c r="B3" s="78"/>
      <c r="C3" s="4"/>
    </row>
    <row r="4" spans="1:7" s="5" customFormat="1" ht="23.45" customHeight="1">
      <c r="A4" s="72" t="s">
        <v>2</v>
      </c>
      <c r="B4" s="72"/>
      <c r="C4" s="4"/>
    </row>
    <row r="5" spans="1:7" s="5" customFormat="1" ht="24.6" customHeight="1">
      <c r="A5" s="79"/>
      <c r="B5" s="79"/>
      <c r="C5" s="4"/>
    </row>
    <row r="6" spans="1:7" s="7" customFormat="1" ht="45.95" customHeight="1">
      <c r="A6" s="75" t="s">
        <v>3</v>
      </c>
      <c r="B6" s="75"/>
      <c r="C6" s="6"/>
    </row>
    <row r="7" spans="1:7" s="7" customFormat="1" ht="33" customHeight="1">
      <c r="A7" s="72" t="s">
        <v>4</v>
      </c>
      <c r="B7" s="72"/>
      <c r="C7" s="8"/>
      <c r="D7" s="9"/>
      <c r="E7" s="9"/>
      <c r="F7" s="9"/>
      <c r="G7" s="9"/>
    </row>
    <row r="8" spans="1:7" s="7" customFormat="1" ht="39.950000000000003" customHeight="1">
      <c r="A8" s="61" t="s">
        <v>53</v>
      </c>
      <c r="B8" s="49"/>
      <c r="C8" s="6">
        <f>IF(B8="Cumple",1,0)</f>
        <v>0</v>
      </c>
    </row>
    <row r="9" spans="1:7" s="7" customFormat="1" ht="15.75">
      <c r="A9" s="50"/>
      <c r="B9" s="50"/>
      <c r="C9" s="6"/>
    </row>
    <row r="10" spans="1:7" s="7" customFormat="1" ht="15.75">
      <c r="A10" s="72" t="s">
        <v>5</v>
      </c>
      <c r="B10" s="72"/>
      <c r="C10" s="8"/>
    </row>
    <row r="11" spans="1:7" s="7" customFormat="1" ht="39.950000000000003" customHeight="1">
      <c r="A11" s="60" t="s">
        <v>54</v>
      </c>
      <c r="B11" s="49"/>
      <c r="C11" s="6">
        <f>IF(B11="Cumple",1,0)</f>
        <v>0</v>
      </c>
    </row>
    <row r="12" spans="1:7" s="7" customFormat="1" ht="15.75">
      <c r="A12" s="50"/>
      <c r="B12" s="50"/>
      <c r="C12" s="6"/>
    </row>
    <row r="13" spans="1:7" s="7" customFormat="1" ht="15.75">
      <c r="A13" s="72" t="s">
        <v>6</v>
      </c>
      <c r="B13" s="72"/>
      <c r="C13" s="8"/>
    </row>
    <row r="14" spans="1:7" s="7" customFormat="1" ht="90.75" customHeight="1">
      <c r="A14" s="62" t="s">
        <v>55</v>
      </c>
      <c r="B14" s="49"/>
      <c r="C14" s="6">
        <f>IF(B14="Cumple",1,0)</f>
        <v>0</v>
      </c>
    </row>
    <row r="15" spans="1:7" s="7" customFormat="1" ht="15.75">
      <c r="A15" s="50"/>
      <c r="B15" s="50"/>
      <c r="C15" s="6"/>
    </row>
    <row r="16" spans="1:7" s="7" customFormat="1" ht="15.75">
      <c r="A16" s="72" t="s">
        <v>7</v>
      </c>
      <c r="B16" s="72"/>
      <c r="C16" s="8"/>
    </row>
    <row r="17" spans="1:22" s="7" customFormat="1" ht="30" customHeight="1">
      <c r="A17" s="63" t="s">
        <v>56</v>
      </c>
      <c r="B17" s="49"/>
      <c r="C17" s="6">
        <f>IF(B17="Cumple",1,0)</f>
        <v>0</v>
      </c>
    </row>
    <row r="18" spans="1:22" ht="17.850000000000001" customHeight="1">
      <c r="A18" s="10"/>
      <c r="B18" s="10"/>
    </row>
    <row r="19" spans="1:22" ht="18.75">
      <c r="A19" s="73" t="str">
        <f>IF(C8+C11+C14+C17=4,"Ir a diligenciar hoja de vida"," ")</f>
        <v xml:space="preserve"> </v>
      </c>
      <c r="B19" s="73"/>
      <c r="C19" s="11">
        <f>IF(A19="Usted no cumple los requisitos mínimos para participar en esta convocatoria",1,0)</f>
        <v>0</v>
      </c>
    </row>
    <row r="20" spans="1:22" ht="18.75">
      <c r="A20" s="74" t="str">
        <f>IF(B8=0," ",IF((C8+C11+C14+C17)&lt;4,"Usted no cumple los requisitos mínimos para participar en esta convocatoria"," "))</f>
        <v xml:space="preserve"> </v>
      </c>
      <c r="B20" s="74"/>
      <c r="C20" s="11">
        <f>IF(A20="Usted no cumple los requisitos mínimos para participar en esta convocatoria",1,0)</f>
        <v>0</v>
      </c>
    </row>
    <row r="21" spans="1:22" ht="42.75" customHeight="1">
      <c r="A21" s="68" t="str">
        <f>IF(C20=1,"Agradecemos su valioso interés en prestar servicios a nuestra organizción. Le invitamos a consultar constantemente nuestro sitio web (en el siguiente link), para identificar futuras oportunidades:"," ")</f>
        <v xml:space="preserve"> </v>
      </c>
      <c r="B21" s="68"/>
      <c r="C21" s="11">
        <f>IF(A21="Agradecemos su valioso interés en prestar servicios a nuestra organizción. Le invitamos a consultar constantemente nuestro sitio web (en el siguiente link), para identificar futuras oportunidades:",1,0)</f>
        <v>0</v>
      </c>
    </row>
    <row r="22" spans="1:22">
      <c r="A22" s="69" t="str">
        <f>IF(C21&gt;0,"https://www.conservation.org.co/Convocatorias/"," ")</f>
        <v xml:space="preserve"> </v>
      </c>
      <c r="B22" s="70"/>
    </row>
    <row r="23" spans="1:22" ht="26.25" customHeight="1">
      <c r="A23" s="10"/>
      <c r="B23" s="12" t="s">
        <v>8</v>
      </c>
      <c r="F23" s="13"/>
    </row>
    <row r="24" spans="1:22">
      <c r="A24" s="71"/>
      <c r="B24" s="71"/>
    </row>
    <row r="25" spans="1:22" ht="15.75">
      <c r="A25" s="52" t="str">
        <f>IF((C8+C11+C14+C17)=4,"Nota: Guarde esta hoja en formato .pdf y anexe a su hoja de vida"," ")</f>
        <v xml:space="preserve"> </v>
      </c>
      <c r="B25" s="51"/>
      <c r="C25" s="53"/>
      <c r="D25" s="51"/>
      <c r="E25" s="51"/>
      <c r="F25" s="51"/>
      <c r="G25" s="51"/>
      <c r="H25" s="51"/>
      <c r="I25" s="51"/>
      <c r="J25" s="51"/>
      <c r="K25" s="51"/>
      <c r="L25" s="51"/>
      <c r="M25" s="51"/>
      <c r="N25" s="51"/>
      <c r="O25" s="51"/>
      <c r="P25" s="51"/>
      <c r="Q25" s="51"/>
      <c r="R25" s="51"/>
      <c r="S25" s="51"/>
      <c r="T25" s="51"/>
      <c r="U25" s="51"/>
      <c r="V25" s="51"/>
    </row>
  </sheetData>
  <sheetProtection algorithmName="SHA-512" hashValue="hFyxiInMbBd2J5pQyTRK2j/ZBja8+XjpheylVYzsmIvi+fqcK9GR4KUuU72KELJx6MI56617Bk4wHYDb8NP+3A==" saltValue="Svlxa3viBLlaUjbGTFXv5A==" spinCount="100000" sheet="1" objects="1" scenarios="1"/>
  <protectedRanges>
    <protectedRange sqref="A5" name="Rango4_1"/>
    <protectedRange sqref="B8" name="Rango1_1"/>
    <protectedRange sqref="B11" name="Rango2_1"/>
    <protectedRange sqref="B14 B17" name="Rango3_1"/>
  </protectedRanges>
  <mergeCells count="15">
    <mergeCell ref="A6:B6"/>
    <mergeCell ref="A1:B1"/>
    <mergeCell ref="A2:B2"/>
    <mergeCell ref="A3:B3"/>
    <mergeCell ref="A4:B4"/>
    <mergeCell ref="A5:B5"/>
    <mergeCell ref="A21:B21"/>
    <mergeCell ref="A22:B22"/>
    <mergeCell ref="A24:B24"/>
    <mergeCell ref="A7:B7"/>
    <mergeCell ref="A10:B10"/>
    <mergeCell ref="A13:B13"/>
    <mergeCell ref="A16:B16"/>
    <mergeCell ref="A19:B19"/>
    <mergeCell ref="A20:B20"/>
  </mergeCells>
  <conditionalFormatting sqref="A19:B19">
    <cfRule type="cellIs" dxfId="2" priority="1" operator="equal">
      <formula>"Ir a diligenciar hoja de vida"</formula>
    </cfRule>
  </conditionalFormatting>
  <conditionalFormatting sqref="A19:B20">
    <cfRule type="cellIs" dxfId="1" priority="2" operator="equal">
      <formula>"Usted no cumple los requisitos mínimos para participar en esta convocatoria"</formula>
    </cfRule>
    <cfRule type="cellIs" dxfId="0" priority="3" operator="equal">
      <formula>"Diligenciar hoja de vida"</formula>
    </cfRule>
  </conditionalFormatting>
  <dataValidations count="1">
    <dataValidation type="list" allowBlank="1" showInputMessage="1" showErrorMessage="1" sqref="B8 B11 B14 B17" xr:uid="{94BFED7B-B514-4F1A-9D61-1C59D72B84D3}">
      <formula1>"Cumple,No cumple"</formula1>
    </dataValidation>
  </dataValidations>
  <hyperlinks>
    <hyperlink ref="A22" r:id="rId1" display="https://www.conservation.org.co/Convocatorias/" xr:uid="{299184EF-E973-4B4B-9669-889702B0A400}"/>
    <hyperlink ref="A19:B19" location="HV!A1" display="HV!A1" xr:uid="{6F71EF9F-C17D-48A7-A342-39072E2F2D7F}"/>
  </hyperlinks>
  <pageMargins left="0.7" right="0.7" top="0.75" bottom="0.75"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7F044-0ACF-4035-881A-DED1225740E4}">
  <sheetPr codeName="Hoja2"/>
  <dimension ref="B1:AB106"/>
  <sheetViews>
    <sheetView tabSelected="1" view="pageBreakPreview" topLeftCell="A54" zoomScale="80" zoomScaleNormal="100" zoomScaleSheetLayoutView="80" workbookViewId="0">
      <selection activeCell="O65" sqref="O65:Q65"/>
    </sheetView>
  </sheetViews>
  <sheetFormatPr baseColWidth="10" defaultColWidth="11.42578125" defaultRowHeight="15"/>
  <cols>
    <col min="1" max="1" width="4" style="2" customWidth="1"/>
    <col min="2" max="2" width="1.28515625" style="2" customWidth="1"/>
    <col min="3" max="3" width="14.5703125" style="2" customWidth="1"/>
    <col min="4" max="4" width="2.7109375" style="2" customWidth="1"/>
    <col min="5" max="5" width="1.5703125" style="2" customWidth="1"/>
    <col min="6" max="6" width="13.85546875" style="2" customWidth="1"/>
    <col min="7" max="8" width="2.85546875" style="2" customWidth="1"/>
    <col min="9" max="9" width="2.28515625" style="2" customWidth="1"/>
    <col min="10" max="10" width="8.42578125" style="2" customWidth="1"/>
    <col min="11" max="11" width="6.140625" style="2" customWidth="1"/>
    <col min="12" max="12" width="2.7109375" style="2" customWidth="1"/>
    <col min="13" max="13" width="7.5703125" style="2" customWidth="1"/>
    <col min="14" max="14" width="6" style="2" customWidth="1"/>
    <col min="15" max="15" width="2.85546875" style="2" customWidth="1"/>
    <col min="16" max="16" width="3.85546875" style="2" customWidth="1"/>
    <col min="17" max="17" width="4.42578125" style="2" customWidth="1"/>
    <col min="18" max="18" width="2.85546875" style="2" customWidth="1"/>
    <col min="19" max="19" width="2.28515625" style="2" customWidth="1"/>
    <col min="20" max="20" width="4.28515625" style="2" customWidth="1"/>
    <col min="21" max="21" width="14.85546875" style="2" customWidth="1"/>
    <col min="22" max="22" width="5" style="2" customWidth="1"/>
    <col min="23" max="23" width="8" style="2" customWidth="1"/>
    <col min="24" max="24" width="54.140625" style="11" customWidth="1"/>
    <col min="25" max="26" width="11.42578125" style="2"/>
    <col min="27" max="27" width="15.5703125" style="2" customWidth="1"/>
    <col min="28" max="16384" width="11.42578125" style="2"/>
  </cols>
  <sheetData>
    <row r="1" spans="2:24" ht="48" customHeight="1">
      <c r="B1" s="131" t="s">
        <v>9</v>
      </c>
      <c r="C1" s="131"/>
      <c r="D1" s="131"/>
      <c r="E1" s="131"/>
      <c r="F1" s="131"/>
      <c r="G1" s="131"/>
      <c r="H1" s="131"/>
      <c r="I1" s="131"/>
      <c r="J1" s="131"/>
      <c r="K1" s="131"/>
      <c r="L1" s="131"/>
      <c r="M1" s="131"/>
      <c r="N1" s="131"/>
      <c r="O1" s="131"/>
      <c r="P1" s="131"/>
      <c r="Q1" s="131"/>
      <c r="R1" s="131"/>
      <c r="S1" s="131"/>
      <c r="T1" s="131"/>
      <c r="U1" s="131"/>
      <c r="V1" s="131"/>
      <c r="W1" s="131"/>
      <c r="X1" s="36"/>
    </row>
    <row r="2" spans="2:24" s="14" customFormat="1" ht="18.75">
      <c r="B2" s="132" t="s">
        <v>10</v>
      </c>
      <c r="C2" s="132"/>
      <c r="D2" s="132"/>
      <c r="E2" s="132"/>
      <c r="F2" s="132"/>
      <c r="G2" s="132"/>
      <c r="H2" s="132"/>
      <c r="I2" s="132"/>
      <c r="J2" s="132"/>
      <c r="K2" s="132"/>
      <c r="L2" s="132"/>
      <c r="M2" s="132"/>
      <c r="N2" s="132"/>
      <c r="O2" s="132"/>
      <c r="P2" s="132"/>
      <c r="Q2" s="132"/>
      <c r="R2" s="132"/>
      <c r="S2" s="132"/>
      <c r="T2" s="132"/>
      <c r="U2" s="132"/>
      <c r="V2" s="132"/>
      <c r="W2" s="132"/>
      <c r="X2" s="37"/>
    </row>
    <row r="3" spans="2:24" s="14" customFormat="1" ht="29.85" customHeight="1">
      <c r="B3" s="133" t="str">
        <f>'Req.Mínimos'!A3</f>
        <v>Convocatoria No. 262-Experto Local Sucre Guacamaya</v>
      </c>
      <c r="C3" s="133"/>
      <c r="D3" s="133"/>
      <c r="E3" s="133"/>
      <c r="F3" s="133"/>
      <c r="G3" s="133"/>
      <c r="H3" s="133"/>
      <c r="I3" s="133"/>
      <c r="J3" s="133"/>
      <c r="K3" s="133"/>
      <c r="L3" s="133"/>
      <c r="M3" s="133"/>
      <c r="N3" s="133"/>
      <c r="O3" s="133"/>
      <c r="P3" s="133"/>
      <c r="Q3" s="133"/>
      <c r="R3" s="133"/>
      <c r="S3" s="133"/>
      <c r="T3" s="133"/>
      <c r="U3" s="133"/>
      <c r="V3" s="133"/>
      <c r="W3" s="133"/>
      <c r="X3" s="38"/>
    </row>
    <row r="4" spans="2:24" s="14" customFormat="1">
      <c r="B4" s="88"/>
      <c r="C4" s="88"/>
      <c r="D4" s="88"/>
      <c r="E4" s="88"/>
      <c r="F4" s="88"/>
      <c r="G4" s="88"/>
      <c r="H4" s="88"/>
      <c r="I4" s="88"/>
      <c r="J4" s="88"/>
      <c r="K4" s="88"/>
      <c r="L4" s="88"/>
      <c r="M4" s="88"/>
      <c r="N4" s="88"/>
      <c r="O4" s="88"/>
      <c r="P4" s="88"/>
      <c r="Q4" s="88"/>
      <c r="R4" s="88"/>
      <c r="S4" s="88"/>
      <c r="T4" s="88"/>
      <c r="U4" s="88"/>
      <c r="V4" s="88"/>
      <c r="W4" s="88"/>
      <c r="X4" s="38"/>
    </row>
    <row r="5" spans="2:24" s="14" customFormat="1">
      <c r="B5" s="18"/>
      <c r="C5" s="22" t="s">
        <v>11</v>
      </c>
      <c r="D5" s="22"/>
      <c r="E5" s="22"/>
      <c r="F5" s="22"/>
      <c r="G5" s="18"/>
      <c r="H5" s="22"/>
      <c r="I5" s="128" t="s">
        <v>12</v>
      </c>
      <c r="J5" s="128"/>
      <c r="K5" s="128"/>
      <c r="L5" s="128"/>
      <c r="M5" s="128"/>
      <c r="N5" s="128"/>
      <c r="O5" s="128"/>
      <c r="P5" s="128"/>
      <c r="Q5" s="128"/>
      <c r="R5" s="22"/>
      <c r="S5" s="128" t="s">
        <v>13</v>
      </c>
      <c r="T5" s="128"/>
      <c r="U5" s="128"/>
      <c r="V5" s="128"/>
      <c r="W5" s="128"/>
      <c r="X5" s="38"/>
    </row>
    <row r="6" spans="2:24" s="48" customFormat="1" ht="29.45" customHeight="1">
      <c r="B6" s="45"/>
      <c r="C6" s="122"/>
      <c r="D6" s="122"/>
      <c r="E6" s="122"/>
      <c r="F6" s="122"/>
      <c r="G6" s="122"/>
      <c r="H6" s="45"/>
      <c r="I6" s="122"/>
      <c r="J6" s="122"/>
      <c r="K6" s="122"/>
      <c r="L6" s="122"/>
      <c r="M6" s="122"/>
      <c r="N6" s="122"/>
      <c r="O6" s="122"/>
      <c r="P6" s="122"/>
      <c r="Q6" s="122"/>
      <c r="R6" s="46"/>
      <c r="S6" s="130"/>
      <c r="T6" s="130"/>
      <c r="U6" s="130"/>
      <c r="V6" s="130"/>
      <c r="W6" s="130"/>
      <c r="X6" s="47"/>
    </row>
    <row r="7" spans="2:24" s="14" customFormat="1">
      <c r="B7" s="88"/>
      <c r="C7" s="88"/>
      <c r="D7" s="88"/>
      <c r="E7" s="88"/>
      <c r="F7" s="88"/>
      <c r="G7" s="88"/>
      <c r="H7" s="88"/>
      <c r="I7" s="88"/>
      <c r="J7" s="88"/>
      <c r="K7" s="88"/>
      <c r="L7" s="88"/>
      <c r="M7" s="88"/>
      <c r="N7" s="88"/>
      <c r="O7" s="88"/>
      <c r="P7" s="88"/>
      <c r="Q7" s="88"/>
      <c r="R7" s="88"/>
      <c r="S7" s="88"/>
      <c r="T7" s="88"/>
      <c r="U7" s="88"/>
      <c r="V7" s="88"/>
      <c r="W7" s="88"/>
      <c r="X7" s="38"/>
    </row>
    <row r="8" spans="2:24" ht="23.25" customHeight="1">
      <c r="B8" s="10"/>
      <c r="C8" s="128" t="s">
        <v>14</v>
      </c>
      <c r="D8" s="128"/>
      <c r="E8" s="128"/>
      <c r="F8" s="128"/>
      <c r="G8" s="128"/>
      <c r="H8" s="128"/>
      <c r="I8" s="128"/>
      <c r="J8" s="128"/>
      <c r="K8" s="128"/>
      <c r="L8" s="128"/>
      <c r="M8" s="128"/>
      <c r="N8" s="128"/>
      <c r="O8" s="128"/>
      <c r="P8" s="128"/>
      <c r="Q8" s="128"/>
      <c r="R8" s="128"/>
      <c r="S8" s="128"/>
      <c r="T8" s="128"/>
      <c r="U8" s="128"/>
      <c r="V8" s="128"/>
      <c r="W8" s="128"/>
    </row>
    <row r="9" spans="2:24" ht="29.45" customHeight="1">
      <c r="B9" s="10"/>
      <c r="C9" s="121"/>
      <c r="D9" s="121"/>
      <c r="E9" s="121"/>
      <c r="F9" s="121"/>
      <c r="G9" s="121"/>
      <c r="H9" s="121"/>
      <c r="I9" s="121"/>
      <c r="J9" s="121"/>
      <c r="K9" s="121"/>
      <c r="L9" s="121"/>
      <c r="M9" s="121"/>
      <c r="N9" s="121"/>
      <c r="O9" s="121"/>
      <c r="P9" s="121"/>
      <c r="Q9" s="121"/>
      <c r="R9" s="121"/>
      <c r="S9" s="121"/>
      <c r="T9" s="121"/>
      <c r="U9" s="121"/>
      <c r="V9" s="121"/>
      <c r="W9" s="121"/>
    </row>
    <row r="10" spans="2:24" s="14" customFormat="1">
      <c r="B10" s="88"/>
      <c r="C10" s="88"/>
      <c r="D10" s="88"/>
      <c r="E10" s="88"/>
      <c r="F10" s="88"/>
      <c r="G10" s="88"/>
      <c r="H10" s="88"/>
      <c r="I10" s="88"/>
      <c r="J10" s="88"/>
      <c r="K10" s="88"/>
      <c r="L10" s="88"/>
      <c r="M10" s="88"/>
      <c r="N10" s="88"/>
      <c r="O10" s="88"/>
      <c r="P10" s="88"/>
      <c r="Q10" s="88"/>
      <c r="R10" s="88"/>
      <c r="S10" s="88"/>
      <c r="T10" s="88"/>
      <c r="U10" s="88"/>
      <c r="V10" s="88"/>
      <c r="W10" s="88"/>
      <c r="X10" s="38"/>
    </row>
    <row r="11" spans="2:24" ht="23.25" customHeight="1">
      <c r="B11" s="10"/>
      <c r="C11" s="22" t="s">
        <v>15</v>
      </c>
      <c r="D11" s="10"/>
      <c r="E11" s="10"/>
      <c r="F11" s="10"/>
      <c r="G11" s="10"/>
      <c r="H11" s="10"/>
      <c r="I11" s="41" t="s">
        <v>16</v>
      </c>
      <c r="J11" s="10"/>
      <c r="K11" s="10"/>
      <c r="L11" s="10"/>
      <c r="M11" s="10"/>
      <c r="N11" s="10"/>
      <c r="O11" s="10"/>
      <c r="P11" s="20"/>
      <c r="Q11" s="10"/>
      <c r="R11" s="10"/>
      <c r="S11" s="10"/>
      <c r="T11" s="10"/>
      <c r="U11" s="10"/>
      <c r="V11" s="10"/>
      <c r="W11" s="10"/>
    </row>
    <row r="12" spans="2:24" ht="29.45" customHeight="1">
      <c r="B12" s="10"/>
      <c r="C12" s="121"/>
      <c r="D12" s="121"/>
      <c r="E12" s="121"/>
      <c r="F12" s="121"/>
      <c r="G12" s="121"/>
      <c r="H12" s="10"/>
      <c r="I12" s="122"/>
      <c r="J12" s="122"/>
      <c r="K12" s="122"/>
      <c r="L12" s="122"/>
      <c r="M12" s="122"/>
      <c r="N12" s="122"/>
      <c r="O12" s="122"/>
      <c r="P12" s="122"/>
      <c r="Q12" s="122"/>
      <c r="R12" s="122"/>
      <c r="S12" s="122"/>
      <c r="T12" s="122"/>
      <c r="U12" s="122"/>
      <c r="V12" s="122"/>
      <c r="W12" s="122"/>
    </row>
    <row r="13" spans="2:24" s="14" customFormat="1">
      <c r="B13" s="88"/>
      <c r="C13" s="88"/>
      <c r="D13" s="88"/>
      <c r="E13" s="88"/>
      <c r="F13" s="88"/>
      <c r="G13" s="88"/>
      <c r="H13" s="88"/>
      <c r="I13" s="88"/>
      <c r="J13" s="88"/>
      <c r="K13" s="88"/>
      <c r="L13" s="88"/>
      <c r="M13" s="88"/>
      <c r="N13" s="88"/>
      <c r="O13" s="88"/>
      <c r="P13" s="88"/>
      <c r="Q13" s="88"/>
      <c r="R13" s="88"/>
      <c r="S13" s="88"/>
      <c r="T13" s="88"/>
      <c r="U13" s="88"/>
      <c r="V13" s="88"/>
      <c r="W13" s="88"/>
      <c r="X13" s="38"/>
    </row>
    <row r="14" spans="2:24" s="14" customFormat="1">
      <c r="B14" s="18"/>
      <c r="C14" s="128" t="s">
        <v>17</v>
      </c>
      <c r="D14" s="128"/>
      <c r="E14" s="128"/>
      <c r="F14" s="128"/>
      <c r="G14" s="128"/>
      <c r="H14" s="128"/>
      <c r="I14" s="128"/>
      <c r="J14" s="128"/>
      <c r="K14" s="128"/>
      <c r="L14" s="128"/>
      <c r="M14" s="128"/>
      <c r="N14" s="128"/>
      <c r="O14" s="128"/>
      <c r="P14" s="128"/>
      <c r="Q14" s="128"/>
      <c r="R14" s="128"/>
      <c r="S14" s="128"/>
      <c r="T14" s="128"/>
      <c r="U14" s="128"/>
      <c r="V14" s="128"/>
      <c r="W14" s="128"/>
      <c r="X14" s="3"/>
    </row>
    <row r="15" spans="2:24" ht="29.45" customHeight="1">
      <c r="B15" s="10"/>
      <c r="C15" s="121"/>
      <c r="D15" s="121"/>
      <c r="E15" s="121"/>
      <c r="F15" s="121"/>
      <c r="G15" s="121"/>
      <c r="H15" s="121"/>
      <c r="I15" s="121"/>
      <c r="J15" s="121"/>
      <c r="K15" s="121"/>
      <c r="L15" s="121"/>
      <c r="M15" s="121"/>
      <c r="N15" s="121"/>
      <c r="O15" s="121"/>
      <c r="P15" s="121"/>
      <c r="Q15" s="121"/>
      <c r="R15" s="121"/>
      <c r="S15" s="121"/>
      <c r="T15" s="121"/>
      <c r="U15" s="121"/>
      <c r="V15" s="121"/>
      <c r="W15" s="121"/>
    </row>
    <row r="16" spans="2:24" s="14" customFormat="1">
      <c r="B16" s="88"/>
      <c r="C16" s="88"/>
      <c r="D16" s="88"/>
      <c r="E16" s="88"/>
      <c r="F16" s="88"/>
      <c r="G16" s="88"/>
      <c r="H16" s="88"/>
      <c r="I16" s="88"/>
      <c r="J16" s="88"/>
      <c r="K16" s="88"/>
      <c r="L16" s="88"/>
      <c r="M16" s="88"/>
      <c r="N16" s="88"/>
      <c r="O16" s="88"/>
      <c r="P16" s="88"/>
      <c r="Q16" s="88"/>
      <c r="R16" s="88"/>
      <c r="S16" s="88"/>
      <c r="T16" s="88"/>
      <c r="U16" s="88"/>
      <c r="V16" s="88"/>
      <c r="W16" s="88"/>
      <c r="X16" s="38"/>
    </row>
    <row r="17" spans="2:24" s="14" customFormat="1">
      <c r="B17" s="18"/>
      <c r="C17" s="22" t="s">
        <v>18</v>
      </c>
      <c r="D17" s="22"/>
      <c r="E17" s="22"/>
      <c r="F17" s="22"/>
      <c r="G17" s="22"/>
      <c r="H17" s="22"/>
      <c r="I17" s="128" t="s">
        <v>19</v>
      </c>
      <c r="J17" s="128"/>
      <c r="K17" s="128"/>
      <c r="L17" s="128"/>
      <c r="M17" s="128"/>
      <c r="N17" s="128"/>
      <c r="O17" s="128"/>
      <c r="P17" s="128"/>
      <c r="Q17" s="128"/>
      <c r="R17" s="128"/>
      <c r="S17" s="128"/>
      <c r="T17" s="128"/>
      <c r="U17" s="128"/>
      <c r="V17" s="128"/>
      <c r="W17" s="128"/>
      <c r="X17" s="38"/>
    </row>
    <row r="18" spans="2:24" ht="29.45" customHeight="1">
      <c r="B18" s="10"/>
      <c r="C18" s="129"/>
      <c r="D18" s="129"/>
      <c r="E18" s="129"/>
      <c r="F18" s="129"/>
      <c r="G18" s="129"/>
      <c r="H18" s="42"/>
      <c r="I18" s="129"/>
      <c r="J18" s="129"/>
      <c r="K18" s="129"/>
      <c r="L18" s="129"/>
      <c r="M18" s="129"/>
      <c r="N18" s="129"/>
      <c r="O18" s="129"/>
      <c r="P18" s="129"/>
      <c r="Q18" s="129"/>
      <c r="R18" s="129"/>
      <c r="S18" s="129"/>
      <c r="T18" s="129"/>
      <c r="U18" s="129"/>
      <c r="V18" s="129"/>
      <c r="W18" s="129"/>
    </row>
    <row r="19" spans="2:24" s="14" customFormat="1">
      <c r="B19" s="88"/>
      <c r="C19" s="88"/>
      <c r="D19" s="88"/>
      <c r="E19" s="88"/>
      <c r="F19" s="88"/>
      <c r="G19" s="88"/>
      <c r="H19" s="88"/>
      <c r="I19" s="88"/>
      <c r="J19" s="88"/>
      <c r="K19" s="88"/>
      <c r="L19" s="88"/>
      <c r="M19" s="88"/>
      <c r="N19" s="88"/>
      <c r="O19" s="88"/>
      <c r="P19" s="88"/>
      <c r="Q19" s="88"/>
      <c r="R19" s="88"/>
      <c r="S19" s="88"/>
      <c r="T19" s="88"/>
      <c r="U19" s="88"/>
      <c r="V19" s="88"/>
      <c r="W19" s="88"/>
      <c r="X19" s="38"/>
    </row>
    <row r="20" spans="2:24" s="14" customFormat="1">
      <c r="B20" s="18"/>
      <c r="C20" s="128" t="s">
        <v>20</v>
      </c>
      <c r="D20" s="128"/>
      <c r="E20" s="128"/>
      <c r="F20" s="128"/>
      <c r="G20" s="128"/>
      <c r="H20" s="128"/>
      <c r="I20" s="128"/>
      <c r="J20" s="128"/>
      <c r="K20" s="128"/>
      <c r="L20" s="128"/>
      <c r="M20" s="128"/>
      <c r="N20" s="128"/>
      <c r="O20" s="128"/>
      <c r="P20" s="128"/>
      <c r="Q20" s="128"/>
      <c r="R20" s="128"/>
      <c r="S20" s="128"/>
      <c r="T20" s="128"/>
      <c r="U20" s="128"/>
      <c r="V20" s="128"/>
      <c r="W20" s="128"/>
      <c r="X20" s="38"/>
    </row>
    <row r="21" spans="2:24" ht="27" customHeight="1">
      <c r="B21" s="10"/>
      <c r="C21" s="86" t="s">
        <v>21</v>
      </c>
      <c r="D21" s="86"/>
      <c r="E21" s="86"/>
      <c r="F21" s="86"/>
      <c r="G21" s="29"/>
      <c r="H21" s="86" t="s">
        <v>22</v>
      </c>
      <c r="I21" s="86"/>
      <c r="J21" s="86"/>
      <c r="K21" s="86"/>
      <c r="L21" s="86"/>
      <c r="M21" s="86"/>
      <c r="N21" s="86"/>
      <c r="O21" s="30"/>
      <c r="P21" s="86" t="s">
        <v>23</v>
      </c>
      <c r="Q21" s="86"/>
      <c r="R21" s="86"/>
      <c r="S21" s="86"/>
      <c r="T21" s="86"/>
      <c r="U21" s="31"/>
      <c r="V21" s="125" t="s">
        <v>24</v>
      </c>
      <c r="W21" s="125"/>
    </row>
    <row r="22" spans="2:24" ht="29.45" customHeight="1">
      <c r="B22" s="10"/>
      <c r="C22" s="114"/>
      <c r="D22" s="114"/>
      <c r="E22" s="114"/>
      <c r="F22" s="114"/>
      <c r="G22" s="32"/>
      <c r="H22" s="114"/>
      <c r="I22" s="114"/>
      <c r="J22" s="114"/>
      <c r="K22" s="114"/>
      <c r="L22" s="114"/>
      <c r="M22" s="114"/>
      <c r="N22" s="114"/>
      <c r="O22" s="10"/>
      <c r="P22" s="126"/>
      <c r="Q22" s="126"/>
      <c r="R22" s="126"/>
      <c r="S22" s="126"/>
      <c r="T22" s="126"/>
      <c r="U22" s="33"/>
      <c r="V22" s="127"/>
      <c r="W22" s="127"/>
    </row>
    <row r="23" spans="2:24" ht="29.45" customHeight="1">
      <c r="B23" s="10"/>
      <c r="C23" s="114"/>
      <c r="D23" s="114"/>
      <c r="E23" s="114"/>
      <c r="F23" s="114"/>
      <c r="G23" s="32"/>
      <c r="H23" s="114"/>
      <c r="I23" s="114"/>
      <c r="J23" s="114"/>
      <c r="K23" s="114"/>
      <c r="L23" s="114"/>
      <c r="M23" s="114"/>
      <c r="N23" s="114"/>
      <c r="O23" s="10"/>
      <c r="P23" s="126"/>
      <c r="Q23" s="126"/>
      <c r="R23" s="126"/>
      <c r="S23" s="126"/>
      <c r="T23" s="126"/>
      <c r="U23" s="33"/>
      <c r="V23" s="127"/>
      <c r="W23" s="127"/>
    </row>
    <row r="24" spans="2:24" ht="29.45" customHeight="1">
      <c r="B24" s="10"/>
      <c r="C24" s="114"/>
      <c r="D24" s="114"/>
      <c r="E24" s="114"/>
      <c r="F24" s="114"/>
      <c r="G24" s="32"/>
      <c r="H24" s="114"/>
      <c r="I24" s="114"/>
      <c r="J24" s="114"/>
      <c r="K24" s="114"/>
      <c r="L24" s="114"/>
      <c r="M24" s="114"/>
      <c r="N24" s="114"/>
      <c r="O24" s="10"/>
      <c r="P24" s="126"/>
      <c r="Q24" s="126"/>
      <c r="R24" s="126"/>
      <c r="S24" s="126"/>
      <c r="T24" s="126"/>
      <c r="U24" s="33"/>
      <c r="V24" s="127"/>
      <c r="W24" s="127"/>
    </row>
    <row r="25" spans="2:24" ht="29.45" customHeight="1">
      <c r="B25" s="10"/>
      <c r="C25" s="114"/>
      <c r="D25" s="114"/>
      <c r="E25" s="114"/>
      <c r="F25" s="114"/>
      <c r="G25" s="32"/>
      <c r="H25" s="114"/>
      <c r="I25" s="114"/>
      <c r="J25" s="114"/>
      <c r="K25" s="114"/>
      <c r="L25" s="114"/>
      <c r="M25" s="114"/>
      <c r="N25" s="114"/>
      <c r="O25" s="10"/>
      <c r="P25" s="126"/>
      <c r="Q25" s="126"/>
      <c r="R25" s="126"/>
      <c r="S25" s="126"/>
      <c r="T25" s="126"/>
      <c r="U25" s="33"/>
      <c r="V25" s="127"/>
      <c r="W25" s="127"/>
    </row>
    <row r="26" spans="2:24" ht="29.45" customHeight="1">
      <c r="B26" s="10"/>
      <c r="C26" s="114"/>
      <c r="D26" s="114"/>
      <c r="E26" s="114"/>
      <c r="F26" s="114"/>
      <c r="G26" s="32"/>
      <c r="H26" s="114"/>
      <c r="I26" s="114"/>
      <c r="J26" s="114"/>
      <c r="K26" s="114"/>
      <c r="L26" s="114"/>
      <c r="M26" s="114"/>
      <c r="N26" s="114"/>
      <c r="O26" s="10"/>
      <c r="P26" s="126"/>
      <c r="Q26" s="126"/>
      <c r="R26" s="126"/>
      <c r="S26" s="126"/>
      <c r="T26" s="126"/>
      <c r="U26" s="33"/>
      <c r="V26" s="127"/>
      <c r="W26" s="127"/>
    </row>
    <row r="27" spans="2:24" ht="29.45" customHeight="1">
      <c r="B27" s="10"/>
      <c r="C27" s="114"/>
      <c r="D27" s="114"/>
      <c r="E27" s="114"/>
      <c r="F27" s="114"/>
      <c r="G27" s="32"/>
      <c r="H27" s="114"/>
      <c r="I27" s="114"/>
      <c r="J27" s="114"/>
      <c r="K27" s="114"/>
      <c r="L27" s="114"/>
      <c r="M27" s="114"/>
      <c r="N27" s="114"/>
      <c r="O27" s="10"/>
      <c r="P27" s="126"/>
      <c r="Q27" s="126"/>
      <c r="R27" s="126"/>
      <c r="S27" s="126"/>
      <c r="T27" s="126"/>
      <c r="U27" s="33"/>
      <c r="V27" s="127"/>
      <c r="W27" s="127"/>
    </row>
    <row r="28" spans="2:24" s="14" customFormat="1">
      <c r="B28" s="88"/>
      <c r="C28" s="88"/>
      <c r="D28" s="88"/>
      <c r="E28" s="88"/>
      <c r="F28" s="88"/>
      <c r="G28" s="88"/>
      <c r="H28" s="88"/>
      <c r="I28" s="88"/>
      <c r="J28" s="88"/>
      <c r="K28" s="88"/>
      <c r="L28" s="88"/>
      <c r="M28" s="88"/>
      <c r="N28" s="88"/>
      <c r="O28" s="88"/>
      <c r="P28" s="88"/>
      <c r="Q28" s="88"/>
      <c r="R28" s="88"/>
      <c r="S28" s="88"/>
      <c r="T28" s="88"/>
      <c r="U28" s="88"/>
      <c r="V28" s="88"/>
      <c r="W28" s="88"/>
      <c r="X28" s="38"/>
    </row>
    <row r="29" spans="2:24" s="14" customFormat="1">
      <c r="B29" s="21"/>
      <c r="C29" s="21"/>
      <c r="D29" s="21"/>
      <c r="E29" s="21"/>
      <c r="F29" s="21"/>
      <c r="G29" s="21"/>
      <c r="H29" s="21"/>
      <c r="I29" s="21"/>
      <c r="J29" s="21"/>
      <c r="K29" s="21"/>
      <c r="L29" s="21"/>
      <c r="M29" s="21"/>
      <c r="N29" s="21"/>
      <c r="O29" s="21"/>
      <c r="P29" s="21"/>
      <c r="Q29" s="21"/>
      <c r="R29" s="21"/>
      <c r="S29" s="21"/>
      <c r="T29" s="21"/>
      <c r="U29" s="21"/>
      <c r="V29" s="21"/>
      <c r="W29" s="21"/>
      <c r="X29" s="38"/>
    </row>
    <row r="30" spans="2:24" s="14" customFormat="1">
      <c r="B30" s="10"/>
      <c r="C30" s="119" t="s">
        <v>60</v>
      </c>
      <c r="D30" s="119"/>
      <c r="E30" s="119"/>
      <c r="F30" s="119"/>
      <c r="G30" s="119"/>
      <c r="H30" s="119"/>
      <c r="I30" s="119"/>
      <c r="J30" s="119"/>
      <c r="K30" s="119"/>
      <c r="L30" s="119"/>
      <c r="M30" s="119"/>
      <c r="N30" s="119"/>
      <c r="O30" s="119"/>
      <c r="P30" s="119"/>
      <c r="Q30" s="119"/>
      <c r="R30" s="119"/>
      <c r="S30" s="119"/>
      <c r="T30" s="119"/>
      <c r="U30" s="119"/>
      <c r="V30" s="119"/>
      <c r="W30" s="119"/>
      <c r="X30" s="38"/>
    </row>
    <row r="31" spans="2:24" s="14" customFormat="1">
      <c r="B31" s="19"/>
      <c r="C31" s="120"/>
      <c r="D31" s="120"/>
      <c r="E31" s="120"/>
      <c r="F31" s="120"/>
      <c r="G31" s="120"/>
      <c r="H31" s="120"/>
      <c r="I31" s="120"/>
      <c r="J31" s="120"/>
      <c r="K31" s="120"/>
      <c r="L31" s="120"/>
      <c r="M31" s="120"/>
      <c r="N31" s="120"/>
      <c r="O31" s="120"/>
      <c r="P31" s="120"/>
      <c r="Q31" s="120"/>
      <c r="R31" s="120"/>
      <c r="S31" s="120"/>
      <c r="T31" s="120"/>
      <c r="U31" s="120"/>
      <c r="V31" s="120"/>
      <c r="W31" s="120"/>
      <c r="X31" s="38"/>
    </row>
    <row r="32" spans="2:24" s="14" customFormat="1">
      <c r="B32" s="19"/>
      <c r="C32" s="120"/>
      <c r="D32" s="120"/>
      <c r="E32" s="120"/>
      <c r="F32" s="120"/>
      <c r="G32" s="120"/>
      <c r="H32" s="120"/>
      <c r="I32" s="120"/>
      <c r="J32" s="120"/>
      <c r="K32" s="120"/>
      <c r="L32" s="120"/>
      <c r="M32" s="120"/>
      <c r="N32" s="120"/>
      <c r="O32" s="120"/>
      <c r="P32" s="120"/>
      <c r="Q32" s="120"/>
      <c r="R32" s="120"/>
      <c r="S32" s="120"/>
      <c r="T32" s="120"/>
      <c r="U32" s="120"/>
      <c r="V32" s="120"/>
      <c r="W32" s="120"/>
      <c r="X32" s="38"/>
    </row>
    <row r="33" spans="2:24" s="14" customFormat="1">
      <c r="B33" s="19"/>
      <c r="C33" s="120"/>
      <c r="D33" s="120"/>
      <c r="E33" s="120"/>
      <c r="F33" s="120"/>
      <c r="G33" s="120"/>
      <c r="H33" s="120"/>
      <c r="I33" s="120"/>
      <c r="J33" s="120"/>
      <c r="K33" s="120"/>
      <c r="L33" s="120"/>
      <c r="M33" s="120"/>
      <c r="N33" s="120"/>
      <c r="O33" s="120"/>
      <c r="P33" s="120"/>
      <c r="Q33" s="120"/>
      <c r="R33" s="120"/>
      <c r="S33" s="120"/>
      <c r="T33" s="120"/>
      <c r="U33" s="120"/>
      <c r="V33" s="120"/>
      <c r="W33" s="120"/>
      <c r="X33" s="38"/>
    </row>
    <row r="34" spans="2:24" s="14" customFormat="1">
      <c r="B34" s="19"/>
      <c r="C34" s="120"/>
      <c r="D34" s="120"/>
      <c r="E34" s="120"/>
      <c r="F34" s="120"/>
      <c r="G34" s="120"/>
      <c r="H34" s="120"/>
      <c r="I34" s="120"/>
      <c r="J34" s="120"/>
      <c r="K34" s="120"/>
      <c r="L34" s="120"/>
      <c r="M34" s="120"/>
      <c r="N34" s="120"/>
      <c r="O34" s="120"/>
      <c r="P34" s="120"/>
      <c r="Q34" s="120"/>
      <c r="R34" s="120"/>
      <c r="S34" s="120"/>
      <c r="T34" s="120"/>
      <c r="U34" s="120"/>
      <c r="V34" s="120"/>
      <c r="W34" s="120"/>
      <c r="X34" s="38"/>
    </row>
    <row r="35" spans="2:24" s="14" customFormat="1">
      <c r="B35" s="19"/>
      <c r="C35" s="120"/>
      <c r="D35" s="120"/>
      <c r="E35" s="120"/>
      <c r="F35" s="120"/>
      <c r="G35" s="120"/>
      <c r="H35" s="120"/>
      <c r="I35" s="120"/>
      <c r="J35" s="120"/>
      <c r="K35" s="120"/>
      <c r="L35" s="120"/>
      <c r="M35" s="120"/>
      <c r="N35" s="120"/>
      <c r="O35" s="120"/>
      <c r="P35" s="120"/>
      <c r="Q35" s="120"/>
      <c r="R35" s="120"/>
      <c r="S35" s="120"/>
      <c r="T35" s="120"/>
      <c r="U35" s="120"/>
      <c r="V35" s="120"/>
      <c r="W35" s="120"/>
      <c r="X35" s="38"/>
    </row>
    <row r="36" spans="2:24" s="14" customFormat="1">
      <c r="B36" s="19"/>
      <c r="C36" s="120"/>
      <c r="D36" s="120"/>
      <c r="E36" s="120"/>
      <c r="F36" s="120"/>
      <c r="G36" s="120"/>
      <c r="H36" s="120"/>
      <c r="I36" s="120"/>
      <c r="J36" s="120"/>
      <c r="K36" s="120"/>
      <c r="L36" s="120"/>
      <c r="M36" s="120"/>
      <c r="N36" s="120"/>
      <c r="O36" s="120"/>
      <c r="P36" s="120"/>
      <c r="Q36" s="120"/>
      <c r="R36" s="120"/>
      <c r="S36" s="120"/>
      <c r="T36" s="120"/>
      <c r="U36" s="120"/>
      <c r="V36" s="120"/>
      <c r="W36" s="120"/>
      <c r="X36" s="38"/>
    </row>
    <row r="37" spans="2:24" s="14" customFormat="1">
      <c r="B37" s="21"/>
      <c r="C37" s="120"/>
      <c r="D37" s="120"/>
      <c r="E37" s="120"/>
      <c r="F37" s="120"/>
      <c r="G37" s="120"/>
      <c r="H37" s="120"/>
      <c r="I37" s="120"/>
      <c r="J37" s="120"/>
      <c r="K37" s="120"/>
      <c r="L37" s="120"/>
      <c r="M37" s="120"/>
      <c r="N37" s="120"/>
      <c r="O37" s="120"/>
      <c r="P37" s="120"/>
      <c r="Q37" s="120"/>
      <c r="R37" s="120"/>
      <c r="S37" s="120"/>
      <c r="T37" s="120"/>
      <c r="U37" s="120"/>
      <c r="V37" s="120"/>
      <c r="W37" s="120"/>
      <c r="X37" s="38"/>
    </row>
    <row r="38" spans="2:24" s="14" customFormat="1">
      <c r="B38" s="21"/>
      <c r="C38" s="120"/>
      <c r="D38" s="120"/>
      <c r="E38" s="120"/>
      <c r="F38" s="120"/>
      <c r="G38" s="120"/>
      <c r="H38" s="120"/>
      <c r="I38" s="120"/>
      <c r="J38" s="120"/>
      <c r="K38" s="120"/>
      <c r="L38" s="120"/>
      <c r="M38" s="120"/>
      <c r="N38" s="120"/>
      <c r="O38" s="120"/>
      <c r="P38" s="120"/>
      <c r="Q38" s="120"/>
      <c r="R38" s="120"/>
      <c r="S38" s="120"/>
      <c r="T38" s="120"/>
      <c r="U38" s="120"/>
      <c r="V38" s="120"/>
      <c r="W38" s="120"/>
      <c r="X38" s="38"/>
    </row>
    <row r="39" spans="2:24" s="14" customFormat="1">
      <c r="B39" s="21"/>
      <c r="C39" s="21"/>
      <c r="D39" s="21"/>
      <c r="E39" s="21"/>
      <c r="F39" s="21"/>
      <c r="G39" s="21"/>
      <c r="H39" s="21"/>
      <c r="I39" s="21"/>
      <c r="J39" s="21"/>
      <c r="K39" s="21"/>
      <c r="L39" s="21"/>
      <c r="M39" s="21"/>
      <c r="N39" s="21"/>
      <c r="O39" s="21"/>
      <c r="P39" s="21"/>
      <c r="Q39" s="21"/>
      <c r="R39" s="21"/>
      <c r="S39" s="21"/>
      <c r="T39" s="21"/>
      <c r="U39" s="21"/>
      <c r="V39" s="21"/>
      <c r="W39" s="21"/>
      <c r="X39" s="38"/>
    </row>
    <row r="40" spans="2:24" s="5" customFormat="1">
      <c r="B40" s="21"/>
      <c r="C40" s="21"/>
      <c r="D40" s="21"/>
      <c r="E40" s="21"/>
      <c r="F40" s="21"/>
      <c r="G40" s="21"/>
      <c r="H40" s="21"/>
      <c r="I40" s="21"/>
      <c r="J40" s="21"/>
      <c r="K40" s="21"/>
      <c r="L40" s="21"/>
      <c r="M40" s="21"/>
      <c r="N40" s="21"/>
      <c r="O40" s="21"/>
      <c r="P40" s="21"/>
      <c r="Q40" s="21"/>
      <c r="R40" s="21"/>
      <c r="S40" s="21"/>
      <c r="T40" s="21"/>
      <c r="U40" s="21"/>
      <c r="V40" s="21"/>
      <c r="W40" s="21"/>
      <c r="X40" s="39"/>
    </row>
    <row r="41" spans="2:24" s="5" customFormat="1">
      <c r="B41" s="19"/>
      <c r="C41" s="119" t="s">
        <v>61</v>
      </c>
      <c r="D41" s="119"/>
      <c r="E41" s="119"/>
      <c r="F41" s="119"/>
      <c r="G41" s="119"/>
      <c r="H41" s="119"/>
      <c r="I41" s="119"/>
      <c r="J41" s="119"/>
      <c r="K41" s="119"/>
      <c r="L41" s="119"/>
      <c r="M41" s="119"/>
      <c r="N41" s="119"/>
      <c r="O41" s="119"/>
      <c r="P41" s="119"/>
      <c r="Q41" s="119"/>
      <c r="R41" s="119"/>
      <c r="S41" s="119"/>
      <c r="T41" s="119"/>
      <c r="U41" s="119"/>
      <c r="V41" s="119"/>
      <c r="W41" s="119"/>
      <c r="X41" s="39"/>
    </row>
    <row r="42" spans="2:24" ht="27" customHeight="1">
      <c r="B42" s="10"/>
      <c r="C42" s="28" t="s">
        <v>25</v>
      </c>
      <c r="D42" s="28"/>
      <c r="E42" s="86" t="s">
        <v>26</v>
      </c>
      <c r="F42" s="86"/>
      <c r="G42" s="86"/>
      <c r="H42" s="86"/>
      <c r="I42" s="86"/>
      <c r="J42" s="29"/>
      <c r="K42" s="86" t="s">
        <v>27</v>
      </c>
      <c r="L42" s="86"/>
      <c r="M42" s="86"/>
      <c r="N42" s="86"/>
      <c r="O42" s="86"/>
      <c r="P42" s="28"/>
      <c r="Q42" s="25"/>
      <c r="R42" s="31"/>
      <c r="S42" s="31"/>
      <c r="T42" s="125" t="s">
        <v>28</v>
      </c>
      <c r="U42" s="125"/>
      <c r="V42" s="125"/>
      <c r="W42" s="125"/>
    </row>
    <row r="43" spans="2:24" ht="15.75" customHeight="1">
      <c r="B43" s="10"/>
      <c r="C43" s="67"/>
      <c r="D43" s="23"/>
      <c r="E43" s="124"/>
      <c r="F43" s="124"/>
      <c r="G43" s="124"/>
      <c r="H43" s="124"/>
      <c r="I43" s="124"/>
      <c r="J43" s="26"/>
      <c r="K43" s="124"/>
      <c r="L43" s="124"/>
      <c r="M43" s="124"/>
      <c r="N43" s="124"/>
      <c r="O43" s="124"/>
      <c r="P43" s="124"/>
      <c r="Q43" s="124"/>
      <c r="R43" s="26"/>
      <c r="S43" s="124"/>
      <c r="T43" s="124"/>
      <c r="U43" s="124"/>
      <c r="V43" s="124"/>
      <c r="W43" s="124"/>
    </row>
    <row r="44" spans="2:24" ht="15.75" customHeight="1">
      <c r="B44" s="10"/>
      <c r="C44" s="67"/>
      <c r="D44" s="23"/>
      <c r="E44" s="124"/>
      <c r="F44" s="124"/>
      <c r="G44" s="124"/>
      <c r="H44" s="124"/>
      <c r="I44" s="124"/>
      <c r="J44" s="26"/>
      <c r="K44" s="124"/>
      <c r="L44" s="124"/>
      <c r="M44" s="124"/>
      <c r="N44" s="124"/>
      <c r="O44" s="124"/>
      <c r="P44" s="124"/>
      <c r="Q44" s="124"/>
      <c r="R44" s="26"/>
      <c r="S44" s="124"/>
      <c r="T44" s="124"/>
      <c r="U44" s="124"/>
      <c r="V44" s="124"/>
      <c r="W44" s="124"/>
    </row>
    <row r="45" spans="2:24" ht="15.75" customHeight="1">
      <c r="B45" s="10"/>
      <c r="C45" s="67"/>
      <c r="D45" s="23"/>
      <c r="E45" s="124"/>
      <c r="F45" s="124"/>
      <c r="G45" s="124"/>
      <c r="H45" s="124"/>
      <c r="I45" s="124"/>
      <c r="J45" s="26"/>
      <c r="K45" s="124"/>
      <c r="L45" s="124"/>
      <c r="M45" s="124"/>
      <c r="N45" s="124"/>
      <c r="O45" s="124"/>
      <c r="P45" s="124"/>
      <c r="Q45" s="124"/>
      <c r="R45" s="26"/>
      <c r="S45" s="124"/>
      <c r="T45" s="124"/>
      <c r="U45" s="124"/>
      <c r="V45" s="124"/>
      <c r="W45" s="124"/>
    </row>
    <row r="46" spans="2:24" ht="15.75" customHeight="1">
      <c r="B46" s="10"/>
      <c r="C46" s="67"/>
      <c r="D46" s="23"/>
      <c r="E46" s="124"/>
      <c r="F46" s="124"/>
      <c r="G46" s="124"/>
      <c r="H46" s="124"/>
      <c r="I46" s="124"/>
      <c r="J46" s="26"/>
      <c r="K46" s="124"/>
      <c r="L46" s="124"/>
      <c r="M46" s="124"/>
      <c r="N46" s="124"/>
      <c r="O46" s="124"/>
      <c r="P46" s="124"/>
      <c r="Q46" s="124"/>
      <c r="R46" s="26"/>
      <c r="S46" s="124"/>
      <c r="T46" s="124"/>
      <c r="U46" s="124"/>
      <c r="V46" s="124"/>
      <c r="W46" s="124"/>
    </row>
    <row r="47" spans="2:24">
      <c r="B47" s="88"/>
      <c r="C47" s="88"/>
      <c r="D47" s="88"/>
      <c r="E47" s="88"/>
      <c r="F47" s="88"/>
      <c r="G47" s="88"/>
      <c r="H47" s="88"/>
      <c r="I47" s="88"/>
      <c r="J47" s="88"/>
      <c r="K47" s="88"/>
      <c r="L47" s="88"/>
      <c r="M47" s="88"/>
      <c r="N47" s="88"/>
      <c r="O47" s="88"/>
      <c r="P47" s="88"/>
      <c r="Q47" s="88"/>
      <c r="R47" s="88"/>
      <c r="S47" s="88"/>
      <c r="T47" s="88"/>
      <c r="U47" s="88"/>
      <c r="V47" s="88"/>
      <c r="W47" s="88"/>
    </row>
    <row r="48" spans="2:24" s="5" customFormat="1">
      <c r="B48" s="88"/>
      <c r="C48" s="88"/>
      <c r="D48" s="88"/>
      <c r="E48" s="88"/>
      <c r="F48" s="88"/>
      <c r="G48" s="88"/>
      <c r="H48" s="88"/>
      <c r="I48" s="88"/>
      <c r="J48" s="88"/>
      <c r="K48" s="88"/>
      <c r="L48" s="88"/>
      <c r="M48" s="88"/>
      <c r="N48" s="88"/>
      <c r="O48" s="88"/>
      <c r="P48" s="88"/>
      <c r="Q48" s="88"/>
      <c r="R48" s="88"/>
      <c r="S48" s="88"/>
      <c r="T48" s="88"/>
      <c r="U48" s="88"/>
      <c r="V48" s="88"/>
      <c r="W48" s="88"/>
      <c r="X48" s="39"/>
    </row>
    <row r="49" spans="2:24" s="5" customFormat="1">
      <c r="B49" s="21"/>
      <c r="C49" s="119" t="s">
        <v>62</v>
      </c>
      <c r="D49" s="119"/>
      <c r="E49" s="119"/>
      <c r="F49" s="119"/>
      <c r="G49" s="119"/>
      <c r="H49" s="119"/>
      <c r="I49" s="119"/>
      <c r="J49" s="119"/>
      <c r="K49" s="119"/>
      <c r="L49" s="119"/>
      <c r="M49" s="119"/>
      <c r="N49" s="119"/>
      <c r="O49" s="119"/>
      <c r="P49" s="119"/>
      <c r="Q49" s="119"/>
      <c r="R49" s="119"/>
      <c r="S49" s="119"/>
      <c r="T49" s="119"/>
      <c r="U49" s="119"/>
      <c r="V49" s="119"/>
      <c r="W49" s="119"/>
      <c r="X49" s="39"/>
    </row>
    <row r="50" spans="2:24" ht="27" customHeight="1">
      <c r="B50" s="24"/>
      <c r="C50" s="80" t="s">
        <v>29</v>
      </c>
      <c r="D50" s="80"/>
      <c r="E50" s="80"/>
      <c r="F50" s="80"/>
      <c r="G50" s="10"/>
      <c r="H50" s="80" t="s">
        <v>30</v>
      </c>
      <c r="I50" s="80"/>
      <c r="J50" s="80"/>
      <c r="K50" s="80"/>
      <c r="L50" s="80"/>
      <c r="M50" s="80"/>
      <c r="N50" s="10"/>
      <c r="O50" s="80" t="s">
        <v>31</v>
      </c>
      <c r="P50" s="80"/>
      <c r="Q50" s="80"/>
      <c r="R50" s="80"/>
      <c r="S50" s="10"/>
      <c r="T50" s="80" t="s">
        <v>32</v>
      </c>
      <c r="U50" s="80"/>
      <c r="V50" s="80"/>
      <c r="W50" s="80"/>
    </row>
    <row r="51" spans="2:24" s="15" customFormat="1" ht="29.45" customHeight="1">
      <c r="B51" s="20"/>
      <c r="C51" s="121"/>
      <c r="D51" s="121"/>
      <c r="E51" s="121"/>
      <c r="F51" s="121"/>
      <c r="G51" s="20"/>
      <c r="H51" s="122"/>
      <c r="I51" s="122"/>
      <c r="J51" s="122"/>
      <c r="K51" s="122"/>
      <c r="L51" s="122"/>
      <c r="M51" s="122"/>
      <c r="N51" s="34"/>
      <c r="O51" s="122"/>
      <c r="P51" s="122"/>
      <c r="Q51" s="122"/>
      <c r="R51" s="122"/>
      <c r="S51" s="35">
        <v>1082957387</v>
      </c>
      <c r="T51" s="123"/>
      <c r="U51" s="123"/>
      <c r="V51" s="123"/>
      <c r="W51" s="123"/>
      <c r="X51" s="40"/>
    </row>
    <row r="52" spans="2:24" s="15" customFormat="1" ht="29.45" customHeight="1">
      <c r="B52" s="20"/>
      <c r="C52" s="121"/>
      <c r="D52" s="121"/>
      <c r="E52" s="121"/>
      <c r="F52" s="121"/>
      <c r="G52" s="20"/>
      <c r="H52" s="122"/>
      <c r="I52" s="122"/>
      <c r="J52" s="122"/>
      <c r="K52" s="122"/>
      <c r="L52" s="122"/>
      <c r="M52" s="122"/>
      <c r="N52" s="34"/>
      <c r="O52" s="122"/>
      <c r="P52" s="122"/>
      <c r="Q52" s="122"/>
      <c r="R52" s="122"/>
      <c r="S52" s="35">
        <v>1082957387</v>
      </c>
      <c r="T52" s="123"/>
      <c r="U52" s="123"/>
      <c r="V52" s="123"/>
      <c r="W52" s="123"/>
      <c r="X52" s="40"/>
    </row>
    <row r="53" spans="2:24" s="15" customFormat="1" ht="29.45" customHeight="1">
      <c r="B53" s="20"/>
      <c r="C53" s="121"/>
      <c r="D53" s="121"/>
      <c r="E53" s="121"/>
      <c r="F53" s="121"/>
      <c r="G53" s="20"/>
      <c r="H53" s="122"/>
      <c r="I53" s="122"/>
      <c r="J53" s="122"/>
      <c r="K53" s="122"/>
      <c r="L53" s="122"/>
      <c r="M53" s="122"/>
      <c r="N53" s="34"/>
      <c r="O53" s="122"/>
      <c r="P53" s="122"/>
      <c r="Q53" s="122"/>
      <c r="R53" s="122"/>
      <c r="S53" s="35">
        <v>1082957387</v>
      </c>
      <c r="T53" s="123"/>
      <c r="U53" s="123"/>
      <c r="V53" s="123"/>
      <c r="W53" s="123"/>
      <c r="X53" s="40"/>
    </row>
    <row r="54" spans="2:24" s="5" customFormat="1">
      <c r="B54" s="88"/>
      <c r="C54" s="88"/>
      <c r="D54" s="88"/>
      <c r="E54" s="88"/>
      <c r="F54" s="88"/>
      <c r="G54" s="88"/>
      <c r="H54" s="88"/>
      <c r="I54" s="88"/>
      <c r="J54" s="88"/>
      <c r="K54" s="88"/>
      <c r="L54" s="88"/>
      <c r="M54" s="88"/>
      <c r="N54" s="88"/>
      <c r="O54" s="88"/>
      <c r="P54" s="88"/>
      <c r="Q54" s="88"/>
      <c r="R54" s="88"/>
      <c r="S54" s="88"/>
      <c r="T54" s="88"/>
      <c r="U54" s="88"/>
      <c r="V54" s="88"/>
      <c r="W54" s="88"/>
      <c r="X54" s="39"/>
    </row>
    <row r="55" spans="2:24" s="5" customFormat="1">
      <c r="B55" s="21"/>
      <c r="C55" s="119" t="s">
        <v>63</v>
      </c>
      <c r="D55" s="119"/>
      <c r="E55" s="119"/>
      <c r="F55" s="119"/>
      <c r="G55" s="119"/>
      <c r="H55" s="119"/>
      <c r="I55" s="119"/>
      <c r="J55" s="119"/>
      <c r="K55" s="119"/>
      <c r="L55" s="119"/>
      <c r="M55" s="119"/>
      <c r="N55" s="119"/>
      <c r="O55" s="119"/>
      <c r="P55" s="119"/>
      <c r="Q55" s="119"/>
      <c r="R55" s="119"/>
      <c r="S55" s="119"/>
      <c r="T55" s="119"/>
      <c r="U55" s="119"/>
      <c r="V55" s="119"/>
      <c r="W55" s="119"/>
      <c r="X55" s="39"/>
    </row>
    <row r="56" spans="2:24" ht="27" customHeight="1">
      <c r="B56" s="24"/>
      <c r="C56" s="80" t="s">
        <v>29</v>
      </c>
      <c r="D56" s="80"/>
      <c r="E56" s="80"/>
      <c r="F56" s="80"/>
      <c r="G56" s="10"/>
      <c r="H56" s="80" t="s">
        <v>30</v>
      </c>
      <c r="I56" s="80"/>
      <c r="J56" s="80"/>
      <c r="K56" s="80"/>
      <c r="L56" s="80"/>
      <c r="M56" s="80"/>
      <c r="N56" s="10"/>
      <c r="O56" s="80" t="s">
        <v>31</v>
      </c>
      <c r="P56" s="80"/>
      <c r="Q56" s="80"/>
      <c r="R56" s="80"/>
      <c r="S56" s="10"/>
      <c r="T56" s="80" t="s">
        <v>32</v>
      </c>
      <c r="U56" s="80"/>
      <c r="V56" s="80"/>
      <c r="W56" s="80"/>
    </row>
    <row r="57" spans="2:24" s="15" customFormat="1" ht="29.45" customHeight="1">
      <c r="B57" s="20"/>
      <c r="C57" s="114"/>
      <c r="D57" s="114"/>
      <c r="E57" s="114"/>
      <c r="F57" s="114"/>
      <c r="G57" s="43"/>
      <c r="H57" s="114"/>
      <c r="I57" s="114"/>
      <c r="J57" s="114"/>
      <c r="K57" s="114"/>
      <c r="L57" s="114"/>
      <c r="M57" s="114"/>
      <c r="N57" s="43"/>
      <c r="O57" s="114"/>
      <c r="P57" s="114"/>
      <c r="Q57" s="114"/>
      <c r="R57" s="114"/>
      <c r="S57" s="44"/>
      <c r="T57" s="115"/>
      <c r="U57" s="115"/>
      <c r="V57" s="115"/>
      <c r="W57" s="115"/>
      <c r="X57" s="40"/>
    </row>
    <row r="58" spans="2:24" s="15" customFormat="1" ht="29.45" customHeight="1">
      <c r="B58" s="20"/>
      <c r="C58" s="114"/>
      <c r="D58" s="114"/>
      <c r="E58" s="114"/>
      <c r="F58" s="114"/>
      <c r="G58" s="43"/>
      <c r="H58" s="114"/>
      <c r="I58" s="114"/>
      <c r="J58" s="114"/>
      <c r="K58" s="114"/>
      <c r="L58" s="114"/>
      <c r="M58" s="114"/>
      <c r="N58" s="43"/>
      <c r="O58" s="114"/>
      <c r="P58" s="114"/>
      <c r="Q58" s="114"/>
      <c r="R58" s="114"/>
      <c r="S58" s="44"/>
      <c r="T58" s="115"/>
      <c r="U58" s="115"/>
      <c r="V58" s="115"/>
      <c r="W58" s="115"/>
      <c r="X58" s="40"/>
    </row>
    <row r="59" spans="2:24" s="15" customFormat="1" ht="29.45" customHeight="1">
      <c r="B59" s="20"/>
      <c r="C59" s="114"/>
      <c r="D59" s="114"/>
      <c r="E59" s="114"/>
      <c r="F59" s="114"/>
      <c r="G59" s="43"/>
      <c r="H59" s="114"/>
      <c r="I59" s="114"/>
      <c r="J59" s="114"/>
      <c r="K59" s="114"/>
      <c r="L59" s="114"/>
      <c r="M59" s="114"/>
      <c r="N59" s="43"/>
      <c r="O59" s="114"/>
      <c r="P59" s="114"/>
      <c r="Q59" s="114"/>
      <c r="R59" s="114"/>
      <c r="S59" s="44"/>
      <c r="T59" s="115"/>
      <c r="U59" s="115"/>
      <c r="V59" s="115"/>
      <c r="W59" s="115"/>
      <c r="X59" s="40"/>
    </row>
    <row r="60" spans="2:24" s="5" customFormat="1">
      <c r="B60" s="21"/>
      <c r="C60" s="21"/>
      <c r="D60" s="21"/>
      <c r="E60" s="21"/>
      <c r="F60" s="21"/>
      <c r="G60" s="21"/>
      <c r="H60" s="21"/>
      <c r="I60" s="21"/>
      <c r="J60" s="21"/>
      <c r="K60" s="21"/>
      <c r="L60" s="21"/>
      <c r="M60" s="21"/>
      <c r="N60" s="21"/>
      <c r="O60" s="21"/>
      <c r="P60" s="21"/>
      <c r="Q60" s="21"/>
      <c r="R60" s="21"/>
      <c r="S60" s="21"/>
      <c r="T60" s="21"/>
      <c r="U60" s="21"/>
      <c r="V60" s="21"/>
      <c r="W60" s="21"/>
      <c r="X60" s="39"/>
    </row>
    <row r="61" spans="2:24" s="5" customFormat="1">
      <c r="B61" s="21"/>
      <c r="C61" s="21"/>
      <c r="D61" s="21"/>
      <c r="E61" s="21"/>
      <c r="F61" s="21"/>
      <c r="G61" s="21"/>
      <c r="H61" s="21"/>
      <c r="I61" s="21"/>
      <c r="J61" s="21"/>
      <c r="K61" s="21"/>
      <c r="L61" s="21"/>
      <c r="M61" s="21"/>
      <c r="N61" s="21"/>
      <c r="O61" s="21"/>
      <c r="P61" s="21"/>
      <c r="Q61" s="21"/>
      <c r="R61" s="21"/>
      <c r="S61" s="21"/>
      <c r="T61" s="21"/>
      <c r="U61" s="21"/>
      <c r="V61" s="21"/>
      <c r="W61" s="21"/>
      <c r="X61" s="39"/>
    </row>
    <row r="62" spans="2:24">
      <c r="B62" s="10"/>
      <c r="C62" s="92" t="s">
        <v>33</v>
      </c>
      <c r="D62" s="92"/>
      <c r="E62" s="92"/>
      <c r="F62" s="92"/>
      <c r="G62" s="92"/>
      <c r="H62" s="92"/>
      <c r="I62" s="92"/>
      <c r="J62" s="92"/>
      <c r="K62" s="92"/>
      <c r="L62" s="92"/>
      <c r="M62" s="92"/>
      <c r="N62" s="92"/>
      <c r="O62" s="92"/>
      <c r="P62" s="92"/>
      <c r="Q62" s="92"/>
      <c r="R62" s="92"/>
      <c r="S62" s="92"/>
      <c r="T62" s="92"/>
      <c r="U62" s="92"/>
      <c r="V62" s="92"/>
      <c r="W62" s="92"/>
    </row>
    <row r="63" spans="2:24" s="56" customFormat="1">
      <c r="B63" s="55"/>
      <c r="C63" s="57"/>
      <c r="D63" s="57"/>
      <c r="E63" s="57"/>
      <c r="F63" s="57"/>
      <c r="G63" s="57"/>
      <c r="H63" s="57"/>
      <c r="I63" s="57"/>
      <c r="J63" s="57"/>
      <c r="K63" s="57"/>
      <c r="L63" s="57"/>
      <c r="M63" s="57"/>
      <c r="N63" s="57"/>
      <c r="O63" s="57"/>
      <c r="P63" s="57"/>
      <c r="Q63" s="57"/>
      <c r="R63" s="57"/>
      <c r="S63" s="57"/>
      <c r="T63" s="57"/>
      <c r="U63" s="57"/>
      <c r="V63" s="57"/>
      <c r="W63" s="57"/>
    </row>
    <row r="64" spans="2:24" s="15" customFormat="1" ht="48" customHeight="1">
      <c r="B64" s="20"/>
      <c r="C64" s="16" t="s">
        <v>30</v>
      </c>
      <c r="D64" s="103" t="s">
        <v>34</v>
      </c>
      <c r="E64" s="104"/>
      <c r="F64" s="104"/>
      <c r="G64" s="104"/>
      <c r="H64" s="103" t="s">
        <v>35</v>
      </c>
      <c r="I64" s="104"/>
      <c r="J64" s="104"/>
      <c r="K64" s="104"/>
      <c r="L64" s="104"/>
      <c r="M64" s="104"/>
      <c r="N64" s="105"/>
      <c r="O64" s="116" t="s">
        <v>36</v>
      </c>
      <c r="P64" s="116"/>
      <c r="Q64" s="116"/>
      <c r="R64" s="116" t="s">
        <v>37</v>
      </c>
      <c r="S64" s="116"/>
      <c r="T64" s="116"/>
      <c r="U64" s="65" t="s">
        <v>65</v>
      </c>
      <c r="V64" s="103" t="s">
        <v>38</v>
      </c>
      <c r="W64" s="105"/>
      <c r="X64" s="40"/>
    </row>
    <row r="65" spans="2:24" ht="51" customHeight="1">
      <c r="B65" s="10"/>
      <c r="C65" s="17"/>
      <c r="D65" s="111"/>
      <c r="E65" s="111"/>
      <c r="F65" s="111"/>
      <c r="G65" s="111"/>
      <c r="H65" s="111"/>
      <c r="I65" s="111"/>
      <c r="J65" s="111"/>
      <c r="K65" s="111"/>
      <c r="L65" s="111"/>
      <c r="M65" s="111"/>
      <c r="N65" s="111"/>
      <c r="O65" s="112"/>
      <c r="P65" s="113"/>
      <c r="Q65" s="113"/>
      <c r="R65" s="112"/>
      <c r="S65" s="113"/>
      <c r="T65" s="113"/>
      <c r="U65" s="66"/>
      <c r="V65" s="117">
        <f>_xlfn.DAYS(R65,O65)</f>
        <v>0</v>
      </c>
      <c r="W65" s="118"/>
      <c r="X65" s="11">
        <f>IF(U65="x",1,0)</f>
        <v>0</v>
      </c>
    </row>
    <row r="66" spans="2:24" ht="51" customHeight="1">
      <c r="B66" s="10"/>
      <c r="C66" s="17"/>
      <c r="D66" s="111"/>
      <c r="E66" s="111"/>
      <c r="F66" s="111"/>
      <c r="G66" s="111"/>
      <c r="H66" s="111"/>
      <c r="I66" s="111"/>
      <c r="J66" s="111"/>
      <c r="K66" s="111"/>
      <c r="L66" s="111"/>
      <c r="M66" s="111"/>
      <c r="N66" s="111"/>
      <c r="O66" s="112"/>
      <c r="P66" s="113"/>
      <c r="Q66" s="113"/>
      <c r="R66" s="112"/>
      <c r="S66" s="113"/>
      <c r="T66" s="113"/>
      <c r="U66" s="66"/>
      <c r="V66" s="117">
        <f t="shared" ref="V66:V74" si="0">_xlfn.DAYS(R66,O66)</f>
        <v>0</v>
      </c>
      <c r="W66" s="118">
        <f t="shared" ref="W66:W74" si="1">IF(X66=1,_xlfn.DAYS(R66,O66),0)</f>
        <v>0</v>
      </c>
      <c r="X66" s="11">
        <f t="shared" ref="X66:X74" si="2">IF(U66="x",1,0)</f>
        <v>0</v>
      </c>
    </row>
    <row r="67" spans="2:24" ht="51" customHeight="1">
      <c r="B67" s="10"/>
      <c r="C67" s="17"/>
      <c r="D67" s="111"/>
      <c r="E67" s="111"/>
      <c r="F67" s="111"/>
      <c r="G67" s="111"/>
      <c r="H67" s="111"/>
      <c r="I67" s="111"/>
      <c r="J67" s="111"/>
      <c r="K67" s="111"/>
      <c r="L67" s="111"/>
      <c r="M67" s="111"/>
      <c r="N67" s="111"/>
      <c r="O67" s="112"/>
      <c r="P67" s="113"/>
      <c r="Q67" s="113"/>
      <c r="R67" s="112"/>
      <c r="S67" s="113"/>
      <c r="T67" s="113"/>
      <c r="U67" s="66"/>
      <c r="V67" s="117">
        <f t="shared" si="0"/>
        <v>0</v>
      </c>
      <c r="W67" s="118">
        <f t="shared" si="1"/>
        <v>0</v>
      </c>
      <c r="X67" s="11">
        <f t="shared" si="2"/>
        <v>0</v>
      </c>
    </row>
    <row r="68" spans="2:24" ht="51" customHeight="1">
      <c r="B68" s="10"/>
      <c r="C68" s="17"/>
      <c r="D68" s="111"/>
      <c r="E68" s="111"/>
      <c r="F68" s="111"/>
      <c r="G68" s="111"/>
      <c r="H68" s="111"/>
      <c r="I68" s="111"/>
      <c r="J68" s="111"/>
      <c r="K68" s="111"/>
      <c r="L68" s="111"/>
      <c r="M68" s="111"/>
      <c r="N68" s="111"/>
      <c r="O68" s="112"/>
      <c r="P68" s="113"/>
      <c r="Q68" s="113"/>
      <c r="R68" s="112"/>
      <c r="S68" s="113"/>
      <c r="T68" s="113"/>
      <c r="U68" s="66"/>
      <c r="V68" s="117">
        <f t="shared" si="0"/>
        <v>0</v>
      </c>
      <c r="W68" s="118">
        <f t="shared" si="1"/>
        <v>0</v>
      </c>
      <c r="X68" s="11">
        <f t="shared" si="2"/>
        <v>0</v>
      </c>
    </row>
    <row r="69" spans="2:24" ht="51" customHeight="1">
      <c r="B69" s="10"/>
      <c r="C69" s="17"/>
      <c r="D69" s="111"/>
      <c r="E69" s="111"/>
      <c r="F69" s="111"/>
      <c r="G69" s="111"/>
      <c r="H69" s="111"/>
      <c r="I69" s="111"/>
      <c r="J69" s="111"/>
      <c r="K69" s="111"/>
      <c r="L69" s="111"/>
      <c r="M69" s="111"/>
      <c r="N69" s="111"/>
      <c r="O69" s="112"/>
      <c r="P69" s="113"/>
      <c r="Q69" s="113"/>
      <c r="R69" s="112"/>
      <c r="S69" s="113"/>
      <c r="T69" s="113"/>
      <c r="U69" s="66"/>
      <c r="V69" s="117">
        <f t="shared" si="0"/>
        <v>0</v>
      </c>
      <c r="W69" s="118">
        <f t="shared" si="1"/>
        <v>0</v>
      </c>
      <c r="X69" s="11">
        <f t="shared" si="2"/>
        <v>0</v>
      </c>
    </row>
    <row r="70" spans="2:24" ht="51" customHeight="1">
      <c r="B70" s="10"/>
      <c r="C70" s="17"/>
      <c r="D70" s="111"/>
      <c r="E70" s="111"/>
      <c r="F70" s="111"/>
      <c r="G70" s="111"/>
      <c r="H70" s="111"/>
      <c r="I70" s="111"/>
      <c r="J70" s="111"/>
      <c r="K70" s="111"/>
      <c r="L70" s="111"/>
      <c r="M70" s="111"/>
      <c r="N70" s="111"/>
      <c r="O70" s="112"/>
      <c r="P70" s="113"/>
      <c r="Q70" s="113"/>
      <c r="R70" s="112"/>
      <c r="S70" s="113"/>
      <c r="T70" s="113"/>
      <c r="U70" s="66"/>
      <c r="V70" s="117">
        <f t="shared" si="0"/>
        <v>0</v>
      </c>
      <c r="W70" s="118">
        <f t="shared" si="1"/>
        <v>0</v>
      </c>
      <c r="X70" s="11">
        <f t="shared" si="2"/>
        <v>0</v>
      </c>
    </row>
    <row r="71" spans="2:24" ht="51" customHeight="1">
      <c r="B71" s="10"/>
      <c r="C71" s="17"/>
      <c r="D71" s="111"/>
      <c r="E71" s="111"/>
      <c r="F71" s="111"/>
      <c r="G71" s="111"/>
      <c r="H71" s="111"/>
      <c r="I71" s="111"/>
      <c r="J71" s="111"/>
      <c r="K71" s="111"/>
      <c r="L71" s="111"/>
      <c r="M71" s="111"/>
      <c r="N71" s="111"/>
      <c r="O71" s="112"/>
      <c r="P71" s="113"/>
      <c r="Q71" s="113"/>
      <c r="R71" s="112"/>
      <c r="S71" s="113"/>
      <c r="T71" s="113"/>
      <c r="U71" s="66"/>
      <c r="V71" s="117">
        <f t="shared" si="0"/>
        <v>0</v>
      </c>
      <c r="W71" s="118">
        <f t="shared" si="1"/>
        <v>0</v>
      </c>
      <c r="X71" s="11">
        <f t="shared" si="2"/>
        <v>0</v>
      </c>
    </row>
    <row r="72" spans="2:24" ht="51" customHeight="1">
      <c r="B72" s="10"/>
      <c r="C72" s="17"/>
      <c r="D72" s="111"/>
      <c r="E72" s="111"/>
      <c r="F72" s="111"/>
      <c r="G72" s="111"/>
      <c r="H72" s="111"/>
      <c r="I72" s="111"/>
      <c r="J72" s="111"/>
      <c r="K72" s="111"/>
      <c r="L72" s="111"/>
      <c r="M72" s="111"/>
      <c r="N72" s="111"/>
      <c r="O72" s="112"/>
      <c r="P72" s="113"/>
      <c r="Q72" s="113"/>
      <c r="R72" s="112"/>
      <c r="S72" s="113"/>
      <c r="T72" s="113"/>
      <c r="U72" s="66"/>
      <c r="V72" s="117">
        <f t="shared" si="0"/>
        <v>0</v>
      </c>
      <c r="W72" s="118">
        <f t="shared" si="1"/>
        <v>0</v>
      </c>
      <c r="X72" s="11">
        <f t="shared" si="2"/>
        <v>0</v>
      </c>
    </row>
    <row r="73" spans="2:24" ht="51" customHeight="1">
      <c r="B73" s="10"/>
      <c r="C73" s="17"/>
      <c r="D73" s="111"/>
      <c r="E73" s="111"/>
      <c r="F73" s="111"/>
      <c r="G73" s="111"/>
      <c r="H73" s="111"/>
      <c r="I73" s="111"/>
      <c r="J73" s="111"/>
      <c r="K73" s="111"/>
      <c r="L73" s="111"/>
      <c r="M73" s="111"/>
      <c r="N73" s="111"/>
      <c r="O73" s="112"/>
      <c r="P73" s="113"/>
      <c r="Q73" s="113"/>
      <c r="R73" s="112"/>
      <c r="S73" s="113"/>
      <c r="T73" s="113"/>
      <c r="U73" s="66"/>
      <c r="V73" s="117">
        <f t="shared" si="0"/>
        <v>0</v>
      </c>
      <c r="W73" s="118">
        <f t="shared" si="1"/>
        <v>0</v>
      </c>
      <c r="X73" s="11">
        <f t="shared" si="2"/>
        <v>0</v>
      </c>
    </row>
    <row r="74" spans="2:24" ht="51" customHeight="1">
      <c r="B74" s="10"/>
      <c r="C74" s="17"/>
      <c r="D74" s="111"/>
      <c r="E74" s="111"/>
      <c r="F74" s="111"/>
      <c r="G74" s="111"/>
      <c r="H74" s="111"/>
      <c r="I74" s="111"/>
      <c r="J74" s="111"/>
      <c r="K74" s="111"/>
      <c r="L74" s="111"/>
      <c r="M74" s="111"/>
      <c r="N74" s="111"/>
      <c r="O74" s="112"/>
      <c r="P74" s="113"/>
      <c r="Q74" s="113"/>
      <c r="R74" s="112"/>
      <c r="S74" s="113"/>
      <c r="T74" s="113"/>
      <c r="U74" s="66"/>
      <c r="V74" s="117">
        <f t="shared" si="0"/>
        <v>0</v>
      </c>
      <c r="W74" s="118">
        <f t="shared" si="1"/>
        <v>0</v>
      </c>
      <c r="X74" s="11">
        <f t="shared" si="2"/>
        <v>0</v>
      </c>
    </row>
    <row r="75" spans="2:24">
      <c r="B75" s="10"/>
      <c r="C75" s="27" t="s">
        <v>39</v>
      </c>
      <c r="D75" s="10"/>
      <c r="E75" s="10"/>
      <c r="F75" s="10"/>
      <c r="G75" s="10"/>
      <c r="H75" s="10"/>
      <c r="I75" s="10"/>
      <c r="J75" s="10"/>
      <c r="K75" s="10"/>
      <c r="L75" s="10"/>
      <c r="M75" s="10"/>
      <c r="N75" s="10"/>
      <c r="O75" s="10"/>
      <c r="P75" s="10"/>
      <c r="Q75" s="84" t="s">
        <v>40</v>
      </c>
      <c r="R75" s="84"/>
      <c r="S75" s="84"/>
      <c r="T75" s="84"/>
      <c r="U75" s="85"/>
      <c r="V75" s="93">
        <f>SUM(V65:V74)/30</f>
        <v>0</v>
      </c>
      <c r="W75" s="94"/>
    </row>
    <row r="76" spans="2:24">
      <c r="B76" s="10"/>
      <c r="C76" s="10"/>
      <c r="D76" s="10"/>
      <c r="E76" s="10"/>
      <c r="F76" s="10"/>
      <c r="G76" s="10"/>
      <c r="H76" s="10"/>
      <c r="I76" s="10"/>
      <c r="J76" s="10"/>
      <c r="K76" s="10"/>
      <c r="L76" s="10"/>
      <c r="M76" s="10"/>
      <c r="N76" s="10"/>
      <c r="O76" s="10"/>
      <c r="P76" s="10"/>
      <c r="Q76" s="86" t="s">
        <v>41</v>
      </c>
      <c r="R76" s="86"/>
      <c r="S76" s="86"/>
      <c r="T76" s="86"/>
      <c r="U76" s="87"/>
      <c r="V76" s="93">
        <f>+V75/12</f>
        <v>0</v>
      </c>
      <c r="W76" s="94"/>
    </row>
    <row r="77" spans="2:24">
      <c r="B77" s="10"/>
      <c r="C77" s="10"/>
      <c r="D77" s="10"/>
      <c r="E77" s="10"/>
      <c r="F77" s="10"/>
      <c r="G77" s="10"/>
      <c r="H77" s="10"/>
      <c r="I77" s="10"/>
      <c r="J77" s="10"/>
      <c r="K77" s="10"/>
      <c r="L77" s="10"/>
      <c r="M77" s="10"/>
      <c r="N77" s="10"/>
      <c r="O77" s="10"/>
      <c r="P77" s="10"/>
      <c r="Q77" s="28"/>
      <c r="R77" s="28"/>
      <c r="S77" s="28"/>
      <c r="T77" s="28"/>
      <c r="U77" s="28"/>
      <c r="V77" s="54"/>
      <c r="W77" s="54"/>
    </row>
    <row r="78" spans="2:24">
      <c r="B78" s="10"/>
      <c r="C78" s="10"/>
      <c r="D78" s="10"/>
      <c r="E78" s="10"/>
      <c r="F78" s="10"/>
      <c r="G78" s="10"/>
      <c r="H78" s="10"/>
      <c r="I78" s="10"/>
      <c r="J78" s="10"/>
      <c r="K78" s="10"/>
      <c r="L78" s="10"/>
      <c r="M78" s="10"/>
      <c r="N78" s="10"/>
      <c r="O78" s="10"/>
      <c r="P78" s="10"/>
      <c r="Q78" s="28"/>
      <c r="R78" s="28"/>
      <c r="S78" s="28"/>
      <c r="T78" s="28"/>
      <c r="U78" s="28"/>
      <c r="V78" s="54"/>
      <c r="W78" s="54"/>
    </row>
    <row r="79" spans="2:24">
      <c r="B79" s="10"/>
      <c r="C79" s="10"/>
      <c r="D79" s="10"/>
      <c r="E79" s="10"/>
      <c r="F79" s="10"/>
      <c r="G79" s="10"/>
      <c r="H79" s="10"/>
      <c r="I79" s="10"/>
      <c r="J79" s="10"/>
      <c r="K79" s="10"/>
      <c r="L79" s="10"/>
      <c r="M79" s="10"/>
      <c r="N79" s="10"/>
      <c r="O79" s="10"/>
      <c r="P79" s="54"/>
      <c r="Q79" s="54"/>
      <c r="R79" s="54"/>
      <c r="S79" s="54"/>
      <c r="T79" s="54"/>
      <c r="U79" s="54"/>
      <c r="V79" s="54"/>
      <c r="W79" s="54"/>
    </row>
    <row r="80" spans="2:24">
      <c r="B80" s="10"/>
      <c r="C80" s="92" t="s">
        <v>64</v>
      </c>
      <c r="D80" s="92"/>
      <c r="E80" s="92"/>
      <c r="F80" s="92"/>
      <c r="G80" s="92"/>
      <c r="H80" s="92"/>
      <c r="I80" s="92"/>
      <c r="J80" s="92"/>
      <c r="K80" s="92"/>
      <c r="L80" s="92"/>
      <c r="M80" s="92"/>
      <c r="N80" s="92"/>
      <c r="O80" s="92"/>
      <c r="P80" s="92"/>
      <c r="Q80" s="92"/>
      <c r="R80" s="92"/>
      <c r="S80" s="92"/>
      <c r="T80" s="92"/>
      <c r="U80" s="92"/>
      <c r="V80" s="92"/>
      <c r="W80" s="92"/>
    </row>
    <row r="81" spans="2:28">
      <c r="B81" s="10"/>
      <c r="C81" s="10"/>
      <c r="D81" s="10"/>
      <c r="E81" s="10"/>
      <c r="F81" s="10"/>
      <c r="G81" s="10"/>
      <c r="H81" s="10"/>
      <c r="I81" s="10"/>
      <c r="J81" s="10"/>
      <c r="K81" s="10"/>
      <c r="L81" s="10"/>
      <c r="M81" s="10"/>
      <c r="N81" s="10"/>
      <c r="O81" s="10"/>
      <c r="P81" s="10"/>
      <c r="Q81" s="28"/>
      <c r="R81" s="28"/>
      <c r="S81" s="28"/>
      <c r="T81" s="28"/>
      <c r="U81" s="28"/>
      <c r="V81" s="54"/>
      <c r="W81" s="54"/>
      <c r="Y81" s="11"/>
      <c r="Z81" s="11"/>
    </row>
    <row r="82" spans="2:28" ht="54" customHeight="1">
      <c r="B82" s="10"/>
      <c r="C82" s="98" t="s">
        <v>30</v>
      </c>
      <c r="D82" s="99"/>
      <c r="E82" s="99"/>
      <c r="F82" s="146" t="s">
        <v>66</v>
      </c>
      <c r="G82" s="147"/>
      <c r="H82" s="147"/>
      <c r="I82" s="147"/>
      <c r="J82" s="147"/>
      <c r="K82" s="137" t="s">
        <v>42</v>
      </c>
      <c r="L82" s="138"/>
      <c r="M82" s="138"/>
      <c r="N82" s="138"/>
      <c r="O82" s="139"/>
      <c r="P82" s="105" t="s">
        <v>36</v>
      </c>
      <c r="Q82" s="116"/>
      <c r="R82" s="116"/>
      <c r="S82" s="103" t="s">
        <v>37</v>
      </c>
      <c r="T82" s="104"/>
      <c r="U82" s="105"/>
      <c r="V82" s="103" t="s">
        <v>43</v>
      </c>
      <c r="W82" s="104"/>
      <c r="Y82" s="11"/>
      <c r="Z82" s="11"/>
      <c r="AA82" s="11"/>
      <c r="AB82" s="11"/>
    </row>
    <row r="83" spans="2:28" ht="50.25" customHeight="1">
      <c r="B83" s="10"/>
      <c r="C83" s="100"/>
      <c r="D83" s="101"/>
      <c r="E83" s="102"/>
      <c r="F83" s="143" t="s">
        <v>57</v>
      </c>
      <c r="G83" s="144"/>
      <c r="H83" s="144"/>
      <c r="I83" s="144"/>
      <c r="J83" s="145"/>
      <c r="K83" s="140"/>
      <c r="L83" s="141"/>
      <c r="M83" s="141"/>
      <c r="N83" s="141"/>
      <c r="O83" s="142"/>
      <c r="P83" s="109"/>
      <c r="Q83" s="110"/>
      <c r="R83" s="110"/>
      <c r="S83" s="106"/>
      <c r="T83" s="107"/>
      <c r="U83" s="108"/>
      <c r="V83" s="135">
        <f>(YEAR(S83)-YEAR(P83))*12 + (MONTH(S83)-MONTH(P83))</f>
        <v>0</v>
      </c>
      <c r="W83" s="136"/>
      <c r="Y83" s="11"/>
      <c r="Z83" s="11"/>
      <c r="AA83" s="11"/>
      <c r="AB83" s="11"/>
    </row>
    <row r="84" spans="2:28" ht="73.5" customHeight="1">
      <c r="B84" s="10"/>
      <c r="C84" s="100"/>
      <c r="D84" s="101"/>
      <c r="E84" s="102"/>
      <c r="F84" s="143" t="s">
        <v>58</v>
      </c>
      <c r="G84" s="144"/>
      <c r="H84" s="144"/>
      <c r="I84" s="144"/>
      <c r="J84" s="145"/>
      <c r="K84" s="140"/>
      <c r="L84" s="141"/>
      <c r="M84" s="141"/>
      <c r="N84" s="141"/>
      <c r="O84" s="142"/>
      <c r="P84" s="108"/>
      <c r="Q84" s="134"/>
      <c r="R84" s="134"/>
      <c r="S84" s="106"/>
      <c r="T84" s="107"/>
      <c r="U84" s="108"/>
      <c r="V84" s="135">
        <f>(YEAR(S84)-YEAR(P84))*12 + (MONTH(S84)-MONTH(P84))</f>
        <v>0</v>
      </c>
      <c r="W84" s="136"/>
      <c r="Y84" s="11"/>
      <c r="Z84" s="11"/>
      <c r="AA84" s="11"/>
      <c r="AB84" s="11"/>
    </row>
    <row r="85" spans="2:28" ht="60.75" customHeight="1">
      <c r="B85" s="10"/>
      <c r="C85" s="100"/>
      <c r="D85" s="101"/>
      <c r="E85" s="102"/>
      <c r="F85" s="143" t="s">
        <v>59</v>
      </c>
      <c r="G85" s="144"/>
      <c r="H85" s="144"/>
      <c r="I85" s="144"/>
      <c r="J85" s="145"/>
      <c r="K85" s="140"/>
      <c r="L85" s="141"/>
      <c r="M85" s="141"/>
      <c r="N85" s="141"/>
      <c r="O85" s="142"/>
      <c r="P85" s="108"/>
      <c r="Q85" s="134"/>
      <c r="R85" s="134"/>
      <c r="S85" s="106"/>
      <c r="T85" s="107"/>
      <c r="U85" s="108"/>
      <c r="V85" s="135">
        <f>(YEAR(S85)-YEAR(P85))*12 + (MONTH(S85)-MONTH(P85))</f>
        <v>0</v>
      </c>
      <c r="W85" s="136"/>
      <c r="Y85" s="11"/>
      <c r="Z85" s="11"/>
      <c r="AA85" s="11"/>
      <c r="AB85" s="11"/>
    </row>
    <row r="86" spans="2:28">
      <c r="B86" s="10"/>
      <c r="C86" s="58"/>
      <c r="D86" s="58"/>
      <c r="E86" s="58"/>
      <c r="F86" s="58"/>
      <c r="G86" s="10"/>
      <c r="H86" s="10"/>
      <c r="I86" s="10"/>
      <c r="J86" s="10"/>
      <c r="K86" s="10"/>
      <c r="L86" s="10"/>
      <c r="M86" s="10"/>
      <c r="N86" s="10"/>
      <c r="O86" s="10"/>
      <c r="P86" s="95" t="s">
        <v>40</v>
      </c>
      <c r="Q86" s="95"/>
      <c r="R86" s="95"/>
      <c r="S86" s="95"/>
      <c r="T86" s="95"/>
      <c r="U86" s="95"/>
      <c r="V86" s="96">
        <f>+SUM(V83:W85)</f>
        <v>0</v>
      </c>
      <c r="W86" s="97"/>
      <c r="Y86" s="11"/>
      <c r="Z86" s="11"/>
    </row>
    <row r="87" spans="2:28" ht="15" customHeight="1">
      <c r="B87" s="10"/>
      <c r="C87" s="10"/>
      <c r="D87" s="10"/>
      <c r="E87" s="10"/>
      <c r="F87" s="10"/>
      <c r="G87" s="10"/>
      <c r="H87" s="10"/>
      <c r="I87" s="10"/>
      <c r="J87" s="10"/>
      <c r="K87" s="10"/>
      <c r="L87" s="10"/>
      <c r="M87" s="10"/>
      <c r="N87" s="10"/>
      <c r="O87" s="10"/>
      <c r="P87" s="10"/>
      <c r="Q87" s="28"/>
      <c r="R87" s="28"/>
      <c r="S87" s="28"/>
      <c r="T87" s="28"/>
      <c r="U87" s="28"/>
      <c r="V87" s="54"/>
      <c r="W87" s="54"/>
    </row>
    <row r="88" spans="2:28" ht="45.75" customHeight="1">
      <c r="B88" s="10"/>
      <c r="C88" s="98" t="s">
        <v>30</v>
      </c>
      <c r="D88" s="99"/>
      <c r="E88" s="99"/>
      <c r="F88" s="146" t="s">
        <v>66</v>
      </c>
      <c r="G88" s="147"/>
      <c r="H88" s="147"/>
      <c r="I88" s="147"/>
      <c r="J88" s="147"/>
      <c r="K88" s="137" t="s">
        <v>42</v>
      </c>
      <c r="L88" s="138"/>
      <c r="M88" s="138"/>
      <c r="N88" s="138"/>
      <c r="O88" s="139"/>
      <c r="P88" s="105" t="s">
        <v>36</v>
      </c>
      <c r="Q88" s="116"/>
      <c r="R88" s="116"/>
      <c r="S88" s="103" t="s">
        <v>37</v>
      </c>
      <c r="T88" s="104"/>
      <c r="U88" s="105"/>
      <c r="V88" s="103" t="s">
        <v>43</v>
      </c>
      <c r="W88" s="104"/>
    </row>
    <row r="89" spans="2:28" ht="57" customHeight="1">
      <c r="B89" s="10"/>
      <c r="C89" s="100"/>
      <c r="D89" s="101"/>
      <c r="E89" s="102"/>
      <c r="F89" s="143" t="s">
        <v>57</v>
      </c>
      <c r="G89" s="144"/>
      <c r="H89" s="144"/>
      <c r="I89" s="144"/>
      <c r="J89" s="145"/>
      <c r="K89" s="140"/>
      <c r="L89" s="141"/>
      <c r="M89" s="141"/>
      <c r="N89" s="141"/>
      <c r="O89" s="142"/>
      <c r="P89" s="109"/>
      <c r="Q89" s="110"/>
      <c r="R89" s="110"/>
      <c r="S89" s="106"/>
      <c r="T89" s="107"/>
      <c r="U89" s="108"/>
      <c r="V89" s="135">
        <f>(YEAR(S89)-YEAR(P89))*12 + (MONTH(S89)-MONTH(P89))</f>
        <v>0</v>
      </c>
      <c r="W89" s="136"/>
    </row>
    <row r="90" spans="2:28" ht="63.75" customHeight="1">
      <c r="B90" s="10"/>
      <c r="C90" s="100"/>
      <c r="D90" s="101"/>
      <c r="E90" s="102"/>
      <c r="F90" s="143" t="s">
        <v>58</v>
      </c>
      <c r="G90" s="144"/>
      <c r="H90" s="144"/>
      <c r="I90" s="144"/>
      <c r="J90" s="145"/>
      <c r="K90" s="140"/>
      <c r="L90" s="141"/>
      <c r="M90" s="141"/>
      <c r="N90" s="141"/>
      <c r="O90" s="142"/>
      <c r="P90" s="108"/>
      <c r="Q90" s="134"/>
      <c r="R90" s="134"/>
      <c r="S90" s="106"/>
      <c r="T90" s="107"/>
      <c r="U90" s="108"/>
      <c r="V90" s="135">
        <f>(YEAR(S90)-YEAR(P90))*12 + (MONTH(S90)-MONTH(P90))</f>
        <v>0</v>
      </c>
      <c r="W90" s="136"/>
    </row>
    <row r="91" spans="2:28" ht="57.75" customHeight="1">
      <c r="B91" s="10"/>
      <c r="C91" s="100"/>
      <c r="D91" s="101"/>
      <c r="E91" s="102"/>
      <c r="F91" s="143" t="s">
        <v>59</v>
      </c>
      <c r="G91" s="144"/>
      <c r="H91" s="144"/>
      <c r="I91" s="144"/>
      <c r="J91" s="145"/>
      <c r="K91" s="140"/>
      <c r="L91" s="141"/>
      <c r="M91" s="141"/>
      <c r="N91" s="141"/>
      <c r="O91" s="142"/>
      <c r="P91" s="108"/>
      <c r="Q91" s="134"/>
      <c r="R91" s="134"/>
      <c r="S91" s="106"/>
      <c r="T91" s="107"/>
      <c r="U91" s="108"/>
      <c r="V91" s="135">
        <f>(YEAR(S91)-YEAR(P91))*12 + (MONTH(S91)-MONTH(P91))</f>
        <v>0</v>
      </c>
      <c r="W91" s="136"/>
    </row>
    <row r="92" spans="2:28" ht="28.5" customHeight="1">
      <c r="B92" s="10"/>
      <c r="C92" s="58"/>
      <c r="D92" s="58"/>
      <c r="E92" s="58"/>
      <c r="F92" s="58"/>
      <c r="G92" s="10"/>
      <c r="H92" s="10"/>
      <c r="I92" s="10"/>
      <c r="J92" s="10"/>
      <c r="K92" s="10"/>
      <c r="L92" s="10"/>
      <c r="M92" s="10"/>
      <c r="N92" s="10"/>
      <c r="O92" s="10"/>
      <c r="P92" s="95" t="s">
        <v>40</v>
      </c>
      <c r="Q92" s="95"/>
      <c r="R92" s="95"/>
      <c r="S92" s="95"/>
      <c r="T92" s="95"/>
      <c r="U92" s="95"/>
      <c r="V92" s="96">
        <f>+SUM(V89:W91)</f>
        <v>0</v>
      </c>
      <c r="W92" s="97"/>
    </row>
    <row r="93" spans="2:28">
      <c r="B93" s="10"/>
      <c r="C93" s="10"/>
      <c r="D93" s="10"/>
      <c r="E93" s="10"/>
      <c r="F93" s="10"/>
      <c r="G93" s="10"/>
      <c r="H93" s="10"/>
      <c r="I93" s="10"/>
      <c r="J93" s="10"/>
      <c r="K93" s="10"/>
      <c r="L93" s="10"/>
      <c r="M93" s="10"/>
      <c r="N93" s="10"/>
      <c r="O93" s="10"/>
      <c r="P93" s="10"/>
      <c r="Q93" s="28"/>
      <c r="R93" s="28"/>
      <c r="S93" s="28"/>
      <c r="T93" s="28"/>
      <c r="U93" s="28"/>
      <c r="V93" s="54"/>
      <c r="W93" s="54"/>
    </row>
    <row r="94" spans="2:28" ht="49.5" customHeight="1">
      <c r="B94" s="10"/>
      <c r="C94" s="98" t="s">
        <v>30</v>
      </c>
      <c r="D94" s="99"/>
      <c r="E94" s="99"/>
      <c r="F94" s="146" t="s">
        <v>66</v>
      </c>
      <c r="G94" s="147"/>
      <c r="H94" s="147"/>
      <c r="I94" s="147"/>
      <c r="J94" s="147"/>
      <c r="K94" s="137" t="s">
        <v>42</v>
      </c>
      <c r="L94" s="138"/>
      <c r="M94" s="138"/>
      <c r="N94" s="138"/>
      <c r="O94" s="139"/>
      <c r="P94" s="105" t="s">
        <v>36</v>
      </c>
      <c r="Q94" s="116"/>
      <c r="R94" s="116"/>
      <c r="S94" s="103" t="s">
        <v>37</v>
      </c>
      <c r="T94" s="104"/>
      <c r="U94" s="105"/>
      <c r="V94" s="103" t="s">
        <v>43</v>
      </c>
      <c r="W94" s="104"/>
    </row>
    <row r="95" spans="2:28" ht="51" customHeight="1">
      <c r="B95" s="10"/>
      <c r="C95" s="100"/>
      <c r="D95" s="101"/>
      <c r="E95" s="102"/>
      <c r="F95" s="143" t="s">
        <v>57</v>
      </c>
      <c r="G95" s="144"/>
      <c r="H95" s="144"/>
      <c r="I95" s="144"/>
      <c r="J95" s="145"/>
      <c r="K95" s="140"/>
      <c r="L95" s="141"/>
      <c r="M95" s="141"/>
      <c r="N95" s="141"/>
      <c r="O95" s="142"/>
      <c r="P95" s="109"/>
      <c r="Q95" s="110"/>
      <c r="R95" s="110"/>
      <c r="S95" s="106"/>
      <c r="T95" s="107"/>
      <c r="U95" s="108"/>
      <c r="V95" s="135">
        <f>(YEAR(S95)-YEAR(P95))*12 + (MONTH(S95)-MONTH(P95))</f>
        <v>0</v>
      </c>
      <c r="W95" s="136"/>
    </row>
    <row r="96" spans="2:28" ht="66.75" customHeight="1">
      <c r="B96" s="10"/>
      <c r="C96" s="100"/>
      <c r="D96" s="101"/>
      <c r="E96" s="102"/>
      <c r="F96" s="143" t="s">
        <v>58</v>
      </c>
      <c r="G96" s="144"/>
      <c r="H96" s="144"/>
      <c r="I96" s="144"/>
      <c r="J96" s="145"/>
      <c r="K96" s="140"/>
      <c r="L96" s="141"/>
      <c r="M96" s="141"/>
      <c r="N96" s="141"/>
      <c r="O96" s="142"/>
      <c r="P96" s="108"/>
      <c r="Q96" s="134"/>
      <c r="R96" s="134"/>
      <c r="S96" s="106"/>
      <c r="T96" s="107"/>
      <c r="U96" s="108"/>
      <c r="V96" s="135">
        <f>(YEAR(S96)-YEAR(P96))*12 + (MONTH(S96)-MONTH(P96))</f>
        <v>0</v>
      </c>
      <c r="W96" s="136"/>
    </row>
    <row r="97" spans="2:24" ht="77.25" customHeight="1">
      <c r="B97" s="10"/>
      <c r="C97" s="100"/>
      <c r="D97" s="101"/>
      <c r="E97" s="102"/>
      <c r="F97" s="143" t="s">
        <v>59</v>
      </c>
      <c r="G97" s="144"/>
      <c r="H97" s="144"/>
      <c r="I97" s="144"/>
      <c r="J97" s="145"/>
      <c r="K97" s="140"/>
      <c r="L97" s="141"/>
      <c r="M97" s="141"/>
      <c r="N97" s="141"/>
      <c r="O97" s="142"/>
      <c r="P97" s="108"/>
      <c r="Q97" s="134"/>
      <c r="R97" s="134"/>
      <c r="S97" s="106"/>
      <c r="T97" s="107"/>
      <c r="U97" s="108"/>
      <c r="V97" s="135">
        <f>(YEAR(S97)-YEAR(P97))*12 + (MONTH(S97)-MONTH(P97))</f>
        <v>0</v>
      </c>
      <c r="W97" s="136"/>
    </row>
    <row r="98" spans="2:24" ht="33.75" customHeight="1">
      <c r="B98" s="10"/>
      <c r="C98" s="58"/>
      <c r="D98" s="58"/>
      <c r="E98" s="58"/>
      <c r="F98" s="58"/>
      <c r="G98" s="10"/>
      <c r="H98" s="10"/>
      <c r="I98" s="10"/>
      <c r="J98" s="10"/>
      <c r="K98" s="10"/>
      <c r="L98" s="10"/>
      <c r="M98" s="10"/>
      <c r="N98" s="10"/>
      <c r="O98" s="10"/>
      <c r="P98" s="95" t="s">
        <v>40</v>
      </c>
      <c r="Q98" s="95"/>
      <c r="R98" s="95"/>
      <c r="S98" s="95"/>
      <c r="T98" s="95"/>
      <c r="U98" s="95"/>
      <c r="V98" s="96">
        <f>+SUM(V95:W97)</f>
        <v>0</v>
      </c>
      <c r="W98" s="97"/>
    </row>
    <row r="99" spans="2:24">
      <c r="B99" s="10"/>
      <c r="C99" s="64"/>
      <c r="D99" s="10"/>
      <c r="E99" s="10"/>
      <c r="F99" s="10"/>
      <c r="G99" s="10"/>
      <c r="H99" s="10"/>
      <c r="I99" s="10"/>
      <c r="J99" s="10"/>
      <c r="K99" s="10"/>
      <c r="L99" s="10"/>
      <c r="M99" s="10"/>
      <c r="N99" s="10"/>
      <c r="O99" s="10"/>
      <c r="P99" s="10"/>
      <c r="Q99" s="28"/>
      <c r="R99" s="28"/>
      <c r="S99" s="28"/>
      <c r="T99" s="28"/>
      <c r="U99" s="28"/>
      <c r="V99" s="54"/>
      <c r="W99" s="54"/>
    </row>
    <row r="100" spans="2:24" ht="7.5" customHeight="1">
      <c r="B100" s="10"/>
      <c r="C100" s="10"/>
      <c r="D100" s="10"/>
      <c r="E100" s="10"/>
      <c r="F100" s="10"/>
      <c r="G100" s="10"/>
      <c r="H100" s="10"/>
      <c r="I100" s="10"/>
      <c r="J100" s="10"/>
      <c r="K100" s="10"/>
      <c r="L100" s="10"/>
      <c r="M100" s="10"/>
      <c r="N100" s="10"/>
      <c r="O100" s="10"/>
      <c r="P100" s="10"/>
      <c r="Q100" s="28"/>
      <c r="R100" s="28"/>
      <c r="S100" s="28"/>
      <c r="T100" s="28"/>
      <c r="U100" s="28"/>
      <c r="V100" s="54"/>
      <c r="W100" s="54"/>
    </row>
    <row r="101" spans="2:24" s="5" customFormat="1" ht="13.7" customHeight="1">
      <c r="B101" s="88"/>
      <c r="C101" s="88"/>
      <c r="D101" s="88"/>
      <c r="E101" s="88"/>
      <c r="F101" s="88"/>
      <c r="G101" s="88"/>
      <c r="H101" s="88"/>
      <c r="I101" s="88"/>
      <c r="J101" s="88"/>
      <c r="K101" s="88"/>
      <c r="L101" s="88"/>
      <c r="M101" s="88"/>
      <c r="N101" s="88"/>
      <c r="O101" s="88"/>
      <c r="P101" s="88"/>
      <c r="Q101" s="88"/>
      <c r="R101" s="88"/>
      <c r="S101" s="88"/>
      <c r="T101" s="88"/>
      <c r="U101" s="88"/>
      <c r="V101" s="88"/>
      <c r="W101" s="88"/>
      <c r="X101" s="39"/>
    </row>
    <row r="102" spans="2:24" ht="59.25" customHeight="1">
      <c r="B102" s="89" t="s">
        <v>44</v>
      </c>
      <c r="C102" s="89"/>
      <c r="D102" s="89"/>
      <c r="E102" s="89"/>
      <c r="F102" s="89"/>
      <c r="G102" s="89"/>
      <c r="H102" s="89"/>
      <c r="I102" s="89"/>
      <c r="J102" s="89"/>
      <c r="K102" s="89"/>
      <c r="L102" s="89"/>
      <c r="M102" s="89"/>
      <c r="N102" s="89"/>
      <c r="O102" s="89"/>
      <c r="P102" s="89"/>
      <c r="Q102" s="89"/>
      <c r="R102" s="89"/>
      <c r="S102" s="89"/>
      <c r="T102" s="89"/>
      <c r="U102" s="89"/>
      <c r="V102" s="89"/>
      <c r="W102" s="89"/>
    </row>
    <row r="103" spans="2:24" ht="44.1" customHeight="1">
      <c r="B103" s="10"/>
      <c r="C103" s="90"/>
      <c r="D103" s="90"/>
      <c r="E103" s="90"/>
      <c r="F103" s="90"/>
      <c r="G103" s="41"/>
      <c r="H103" s="41" t="s">
        <v>45</v>
      </c>
      <c r="I103" s="41"/>
      <c r="J103" s="90"/>
      <c r="K103" s="90"/>
      <c r="L103" s="90"/>
      <c r="M103" s="90"/>
      <c r="N103" s="90"/>
      <c r="O103" s="90"/>
      <c r="P103" s="90"/>
      <c r="Q103" s="90"/>
      <c r="R103" s="41"/>
      <c r="S103" s="41" t="s">
        <v>46</v>
      </c>
      <c r="T103" s="41"/>
      <c r="U103" s="91"/>
      <c r="V103" s="90"/>
      <c r="W103" s="90"/>
    </row>
    <row r="104" spans="2:24">
      <c r="B104" s="10"/>
      <c r="C104" s="80" t="s">
        <v>47</v>
      </c>
      <c r="D104" s="80"/>
      <c r="E104" s="80"/>
      <c r="F104" s="80"/>
      <c r="G104" s="41"/>
      <c r="H104" s="41"/>
      <c r="I104" s="41"/>
      <c r="J104" s="81" t="s">
        <v>48</v>
      </c>
      <c r="K104" s="81"/>
      <c r="L104" s="81"/>
      <c r="M104" s="81"/>
      <c r="N104" s="81"/>
      <c r="O104" s="81"/>
      <c r="P104" s="81"/>
      <c r="Q104" s="81"/>
      <c r="R104" s="41"/>
      <c r="S104" s="41"/>
      <c r="T104" s="41"/>
      <c r="U104" s="41"/>
      <c r="V104" s="41"/>
      <c r="W104" s="41"/>
    </row>
    <row r="105" spans="2:24">
      <c r="B105" s="82" t="s">
        <v>49</v>
      </c>
      <c r="C105" s="82"/>
      <c r="D105" s="82"/>
      <c r="E105" s="82"/>
      <c r="F105" s="82"/>
      <c r="G105" s="82"/>
      <c r="H105" s="82"/>
      <c r="I105" s="82"/>
      <c r="J105" s="82"/>
      <c r="K105" s="82"/>
      <c r="L105" s="82"/>
      <c r="M105" s="82"/>
      <c r="N105" s="82"/>
      <c r="O105" s="82"/>
      <c r="P105" s="82"/>
      <c r="Q105" s="82"/>
      <c r="R105" s="82"/>
      <c r="S105" s="82"/>
      <c r="T105" s="82"/>
      <c r="U105" s="82"/>
      <c r="V105" s="82"/>
      <c r="W105" s="82"/>
    </row>
    <row r="106" spans="2:24">
      <c r="B106" s="83" t="s">
        <v>50</v>
      </c>
      <c r="C106" s="83"/>
      <c r="D106" s="83"/>
      <c r="E106" s="83"/>
      <c r="F106" s="83"/>
      <c r="G106" s="83"/>
      <c r="H106" s="83"/>
      <c r="I106" s="83"/>
      <c r="J106" s="83"/>
      <c r="K106" s="83"/>
      <c r="L106" s="83"/>
      <c r="M106" s="83"/>
      <c r="N106" s="83"/>
      <c r="O106" s="83"/>
      <c r="P106" s="83"/>
      <c r="Q106" s="83"/>
      <c r="R106" s="83"/>
      <c r="S106" s="83"/>
      <c r="T106" s="83"/>
      <c r="U106" s="83"/>
      <c r="V106" s="83"/>
      <c r="W106" s="83"/>
    </row>
  </sheetData>
  <sheetProtection algorithmName="SHA-512" hashValue="CpJGtj922/Mj5farPXNbBhw8mNlye+jC8VPRfMrQ4W1jO2dyZ7cm4V/EHG53TWRgPmqHRvUutWnyp6VmmyO5VQ==" saltValue="fYW7ZgPJ8bQU4LVSjFUFuw==" spinCount="100000" sheet="1" formatCells="0" formatColumns="0" insertRows="0"/>
  <protectedRanges>
    <protectedRange sqref="F83:U87 F89:U93 K88:U88 F95:U100 K94:U94" name="Rango39"/>
    <protectedRange sqref="K95:O97" name="Rango38"/>
    <protectedRange sqref="K89:O91" name="Rango37"/>
    <protectedRange sqref="K83:O85" name="Rango36"/>
    <protectedRange sqref="C83:E85 C89:E91 C95:E97" name="Rango35"/>
    <protectedRange sqref="B1" name="Rango33" securityDescriptor="O:WDG:WDD:(A;;CC;;;WD)(A;;CC;;;AC)"/>
    <protectedRange sqref="V22:W27" name="Rango13"/>
    <protectedRange sqref="P22:T27" name="Rango12"/>
    <protectedRange sqref="H22:N27" name="Rango11"/>
    <protectedRange sqref="C22:F27" name="Rango10"/>
    <protectedRange sqref="I6" name="Rango2"/>
    <protectedRange sqref="C6" name="Rango1"/>
    <protectedRange sqref="S6" name="Rango3"/>
    <protectedRange sqref="C9" name="Rango4"/>
    <protectedRange sqref="C12" name="Rango5"/>
    <protectedRange sqref="I12" name="Rango6"/>
    <protectedRange sqref="C15" name="Rango7"/>
    <protectedRange sqref="C18" name="Rango8"/>
    <protectedRange sqref="I18" name="Rango9"/>
    <protectedRange sqref="C43:C46" name="Rango16"/>
    <protectedRange sqref="E43:I46" name="Rango17"/>
    <protectedRange sqref="K43:Q46" name="Rango18"/>
    <protectedRange sqref="S43:W46" name="Rango19"/>
    <protectedRange sqref="C31:W38" name="Rango20"/>
    <protectedRange sqref="C51:F53" name="Rango21"/>
    <protectedRange sqref="H51:M53" name="Rango22"/>
    <protectedRange sqref="O51:R53" name="Rango23"/>
    <protectedRange sqref="T51:W53" name="Rango24"/>
    <protectedRange sqref="C57:F59" name="Rango25"/>
    <protectedRange sqref="H57:M59" name="Rango26"/>
    <protectedRange sqref="O57:R59" name="Rango27"/>
    <protectedRange sqref="T57:W59" name="Rango28"/>
    <protectedRange sqref="C65:U74 C83:C85 P83:U85 C89:C91 P89:U91 C95:C97 P95:U97" name="Rango29"/>
    <protectedRange sqref="C103" name="Rango30" securityDescriptor="O:WDG:WDD:(A;;CC;;;WD)(A;;CC;;;AC)"/>
    <protectedRange sqref="J103" name="Rango31"/>
    <protectedRange sqref="U103" name="Rango32"/>
    <protectedRange sqref="B3" name="Rango34"/>
  </protectedRanges>
  <mergeCells count="263">
    <mergeCell ref="C96:E96"/>
    <mergeCell ref="P96:R96"/>
    <mergeCell ref="S96:U96"/>
    <mergeCell ref="V96:W96"/>
    <mergeCell ref="C97:E97"/>
    <mergeCell ref="P97:R97"/>
    <mergeCell ref="S97:U97"/>
    <mergeCell ref="V97:W97"/>
    <mergeCell ref="P98:U98"/>
    <mergeCell ref="V98:W98"/>
    <mergeCell ref="K96:O96"/>
    <mergeCell ref="K97:O97"/>
    <mergeCell ref="F96:J96"/>
    <mergeCell ref="F97:J97"/>
    <mergeCell ref="P92:U92"/>
    <mergeCell ref="V92:W92"/>
    <mergeCell ref="C94:E94"/>
    <mergeCell ref="P94:R94"/>
    <mergeCell ref="S94:U94"/>
    <mergeCell ref="V94:W94"/>
    <mergeCell ref="C95:E95"/>
    <mergeCell ref="P95:R95"/>
    <mergeCell ref="S95:U95"/>
    <mergeCell ref="V95:W95"/>
    <mergeCell ref="F94:J94"/>
    <mergeCell ref="K94:O94"/>
    <mergeCell ref="K95:O95"/>
    <mergeCell ref="F95:J95"/>
    <mergeCell ref="C89:E89"/>
    <mergeCell ref="P89:R89"/>
    <mergeCell ref="S89:U89"/>
    <mergeCell ref="V89:W89"/>
    <mergeCell ref="C90:E90"/>
    <mergeCell ref="P90:R90"/>
    <mergeCell ref="S90:U90"/>
    <mergeCell ref="V90:W90"/>
    <mergeCell ref="C91:E91"/>
    <mergeCell ref="P91:R91"/>
    <mergeCell ref="S91:U91"/>
    <mergeCell ref="V91:W91"/>
    <mergeCell ref="K89:O89"/>
    <mergeCell ref="K90:O90"/>
    <mergeCell ref="K91:O91"/>
    <mergeCell ref="F89:J89"/>
    <mergeCell ref="F90:J90"/>
    <mergeCell ref="F91:J91"/>
    <mergeCell ref="P84:R84"/>
    <mergeCell ref="P85:R85"/>
    <mergeCell ref="P82:R82"/>
    <mergeCell ref="V82:W82"/>
    <mergeCell ref="V83:W83"/>
    <mergeCell ref="V84:W84"/>
    <mergeCell ref="V85:W85"/>
    <mergeCell ref="C88:E88"/>
    <mergeCell ref="P88:R88"/>
    <mergeCell ref="S88:U88"/>
    <mergeCell ref="V88:W88"/>
    <mergeCell ref="K82:O82"/>
    <mergeCell ref="F82:J82"/>
    <mergeCell ref="K83:O83"/>
    <mergeCell ref="K84:O84"/>
    <mergeCell ref="K85:O85"/>
    <mergeCell ref="F88:J88"/>
    <mergeCell ref="K88:O88"/>
    <mergeCell ref="F83:J83"/>
    <mergeCell ref="F84:J84"/>
    <mergeCell ref="F85:J85"/>
    <mergeCell ref="V67:W67"/>
    <mergeCell ref="V68:W68"/>
    <mergeCell ref="V69:W69"/>
    <mergeCell ref="V70:W70"/>
    <mergeCell ref="V71:W71"/>
    <mergeCell ref="V72:W72"/>
    <mergeCell ref="V73:W73"/>
    <mergeCell ref="V74:W74"/>
    <mergeCell ref="V75:W75"/>
    <mergeCell ref="B1:W1"/>
    <mergeCell ref="B2:W2"/>
    <mergeCell ref="B3:W3"/>
    <mergeCell ref="B4:W4"/>
    <mergeCell ref="I5:Q5"/>
    <mergeCell ref="S5:W5"/>
    <mergeCell ref="B10:W10"/>
    <mergeCell ref="C12:G12"/>
    <mergeCell ref="I12:W12"/>
    <mergeCell ref="B13:W13"/>
    <mergeCell ref="C14:W14"/>
    <mergeCell ref="C15:W15"/>
    <mergeCell ref="C6:G6"/>
    <mergeCell ref="I6:Q6"/>
    <mergeCell ref="S6:W6"/>
    <mergeCell ref="B7:W7"/>
    <mergeCell ref="C8:W8"/>
    <mergeCell ref="C9:W9"/>
    <mergeCell ref="C21:F21"/>
    <mergeCell ref="H21:N21"/>
    <mergeCell ref="P21:T21"/>
    <mergeCell ref="V21:W21"/>
    <mergeCell ref="C22:F22"/>
    <mergeCell ref="H22:N22"/>
    <mergeCell ref="P22:T22"/>
    <mergeCell ref="V22:W22"/>
    <mergeCell ref="B16:W16"/>
    <mergeCell ref="I17:W17"/>
    <mergeCell ref="C18:G18"/>
    <mergeCell ref="I18:W18"/>
    <mergeCell ref="B19:W19"/>
    <mergeCell ref="C20:W20"/>
    <mergeCell ref="C25:F25"/>
    <mergeCell ref="H25:N25"/>
    <mergeCell ref="P25:T25"/>
    <mergeCell ref="V25:W25"/>
    <mergeCell ref="C26:F26"/>
    <mergeCell ref="H26:N26"/>
    <mergeCell ref="P26:T26"/>
    <mergeCell ref="V26:W26"/>
    <mergeCell ref="C23:F23"/>
    <mergeCell ref="H23:N23"/>
    <mergeCell ref="P23:T23"/>
    <mergeCell ref="V23:W23"/>
    <mergeCell ref="C24:F24"/>
    <mergeCell ref="H24:N24"/>
    <mergeCell ref="P24:T24"/>
    <mergeCell ref="V24:W24"/>
    <mergeCell ref="E45:I45"/>
    <mergeCell ref="K45:Q45"/>
    <mergeCell ref="S45:W45"/>
    <mergeCell ref="C37:W37"/>
    <mergeCell ref="C27:F27"/>
    <mergeCell ref="H27:N27"/>
    <mergeCell ref="P27:T27"/>
    <mergeCell ref="V27:W27"/>
    <mergeCell ref="B28:W28"/>
    <mergeCell ref="E43:I43"/>
    <mergeCell ref="K43:Q43"/>
    <mergeCell ref="S43:W43"/>
    <mergeCell ref="C38:W38"/>
    <mergeCell ref="C32:W32"/>
    <mergeCell ref="C33:W33"/>
    <mergeCell ref="C34:W34"/>
    <mergeCell ref="C35:W35"/>
    <mergeCell ref="C36:W36"/>
    <mergeCell ref="E44:I44"/>
    <mergeCell ref="K44:Q44"/>
    <mergeCell ref="S44:W44"/>
    <mergeCell ref="C41:W41"/>
    <mergeCell ref="E42:I42"/>
    <mergeCell ref="K42:O42"/>
    <mergeCell ref="T42:W42"/>
    <mergeCell ref="B48:W48"/>
    <mergeCell ref="B47:W47"/>
    <mergeCell ref="C30:W30"/>
    <mergeCell ref="C31:W31"/>
    <mergeCell ref="C52:F52"/>
    <mergeCell ref="H52:M52"/>
    <mergeCell ref="O52:R52"/>
    <mergeCell ref="T52:W52"/>
    <mergeCell ref="C53:F53"/>
    <mergeCell ref="H53:M53"/>
    <mergeCell ref="O53:R53"/>
    <mergeCell ref="T53:W53"/>
    <mergeCell ref="C49:W49"/>
    <mergeCell ref="C50:F50"/>
    <mergeCell ref="H50:M50"/>
    <mergeCell ref="O50:R50"/>
    <mergeCell ref="T50:W50"/>
    <mergeCell ref="C51:F51"/>
    <mergeCell ref="H51:M51"/>
    <mergeCell ref="O51:R51"/>
    <mergeCell ref="T51:W51"/>
    <mergeCell ref="E46:I46"/>
    <mergeCell ref="K46:Q46"/>
    <mergeCell ref="S46:W46"/>
    <mergeCell ref="C57:F57"/>
    <mergeCell ref="H57:M57"/>
    <mergeCell ref="O57:R57"/>
    <mergeCell ref="T57:W57"/>
    <mergeCell ref="C58:F58"/>
    <mergeCell ref="H58:M58"/>
    <mergeCell ref="O58:R58"/>
    <mergeCell ref="T58:W58"/>
    <mergeCell ref="B54:W54"/>
    <mergeCell ref="C55:W55"/>
    <mergeCell ref="C56:F56"/>
    <mergeCell ref="H56:M56"/>
    <mergeCell ref="O56:R56"/>
    <mergeCell ref="T56:W56"/>
    <mergeCell ref="D65:G65"/>
    <mergeCell ref="H65:N65"/>
    <mergeCell ref="O65:Q65"/>
    <mergeCell ref="R65:T65"/>
    <mergeCell ref="D66:G66"/>
    <mergeCell ref="H66:N66"/>
    <mergeCell ref="O66:Q66"/>
    <mergeCell ref="R66:T66"/>
    <mergeCell ref="C59:F59"/>
    <mergeCell ref="H59:M59"/>
    <mergeCell ref="O59:R59"/>
    <mergeCell ref="T59:W59"/>
    <mergeCell ref="C62:W62"/>
    <mergeCell ref="D64:G64"/>
    <mergeCell ref="H64:N64"/>
    <mergeCell ref="O64:Q64"/>
    <mergeCell ref="R64:T64"/>
    <mergeCell ref="V64:W64"/>
    <mergeCell ref="V65:W65"/>
    <mergeCell ref="V66:W66"/>
    <mergeCell ref="D69:G69"/>
    <mergeCell ref="H69:N69"/>
    <mergeCell ref="O69:Q69"/>
    <mergeCell ref="R69:T69"/>
    <mergeCell ref="D70:G70"/>
    <mergeCell ref="H70:N70"/>
    <mergeCell ref="O70:Q70"/>
    <mergeCell ref="R70:T70"/>
    <mergeCell ref="D67:G67"/>
    <mergeCell ref="H67:N67"/>
    <mergeCell ref="O67:Q67"/>
    <mergeCell ref="R67:T67"/>
    <mergeCell ref="D68:G68"/>
    <mergeCell ref="H68:N68"/>
    <mergeCell ref="O68:Q68"/>
    <mergeCell ref="R68:T68"/>
    <mergeCell ref="D73:G73"/>
    <mergeCell ref="H73:N73"/>
    <mergeCell ref="O73:Q73"/>
    <mergeCell ref="R73:T73"/>
    <mergeCell ref="D74:G74"/>
    <mergeCell ref="H74:N74"/>
    <mergeCell ref="O74:Q74"/>
    <mergeCell ref="R74:T74"/>
    <mergeCell ref="D71:G71"/>
    <mergeCell ref="H71:N71"/>
    <mergeCell ref="O71:Q71"/>
    <mergeCell ref="R71:T71"/>
    <mergeCell ref="D72:G72"/>
    <mergeCell ref="H72:N72"/>
    <mergeCell ref="O72:Q72"/>
    <mergeCell ref="R72:T72"/>
    <mergeCell ref="C104:F104"/>
    <mergeCell ref="J104:Q104"/>
    <mergeCell ref="B105:W105"/>
    <mergeCell ref="B106:W106"/>
    <mergeCell ref="Q75:U75"/>
    <mergeCell ref="Q76:U76"/>
    <mergeCell ref="B101:W101"/>
    <mergeCell ref="B102:W102"/>
    <mergeCell ref="C103:F103"/>
    <mergeCell ref="J103:Q103"/>
    <mergeCell ref="U103:W103"/>
    <mergeCell ref="C80:W80"/>
    <mergeCell ref="V76:W76"/>
    <mergeCell ref="P86:U86"/>
    <mergeCell ref="V86:W86"/>
    <mergeCell ref="C82:E82"/>
    <mergeCell ref="C83:E83"/>
    <mergeCell ref="C84:E84"/>
    <mergeCell ref="C85:E85"/>
    <mergeCell ref="S82:U82"/>
    <mergeCell ref="S83:U83"/>
    <mergeCell ref="S84:U84"/>
    <mergeCell ref="S85:U85"/>
    <mergeCell ref="P83:R83"/>
  </mergeCells>
  <dataValidations count="7">
    <dataValidation type="list" allowBlank="1" showInputMessage="1" showErrorMessage="1" sqref="P22:P27 N24:N27" xr:uid="{9C3E0A74-5D27-4D7F-9250-2A0538B08F41}">
      <formula1>"Básica,Técnica,Tecnológica,Tecnológica Especializada, Universitaria, Especialización, Maestría o Magister, Doctorado o PHD"</formula1>
    </dataValidation>
    <dataValidation type="list" allowBlank="1" showInputMessage="1" showErrorMessage="1" sqref="R43:S46 T44:W46 E43:I46 L44:O46 K43:K46" xr:uid="{E9783D6B-77FD-45A3-9FFC-F88C905A727B}">
      <formula1>"Básico,Intermedio,Avanzado"</formula1>
    </dataValidation>
    <dataValidation type="list" allowBlank="1" showInputMessage="1" showErrorMessage="1" sqref="H6:I6 H12" xr:uid="{61301AF5-786B-4A67-BAFA-BCC4BF08C166}">
      <formula1>"Cédula de Ciudadanía, Pasaporte, Cédula de Extranjería, Otro"</formula1>
    </dataValidation>
    <dataValidation type="whole" allowBlank="1" showErrorMessage="1" error="Por favor colocar una fecha mayor a la de inicio" promptTitle="Mayor" sqref="R65:T74 S83:U85 S89:U91 S95:U97" xr:uid="{80E58AD7-B2F7-4652-8811-A717B772D779}">
      <formula1>O65</formula1>
      <formula2>55153</formula2>
    </dataValidation>
    <dataValidation type="whole" allowBlank="1" showErrorMessage="1" error="Por favor colocar bien la fecha" sqref="O65:Q74 P83:R85 P89:R91 P95:R97" xr:uid="{72134874-3571-431A-A825-D17AD7FB8AE3}">
      <formula1>1</formula1>
      <formula2>66111</formula2>
    </dataValidation>
    <dataValidation type="whole" allowBlank="1" showErrorMessage="1" error="Por favor revisar la fecha no puede ser negativa" sqref="V65 V83:V85 V89:V91 V95:V97" xr:uid="{2273EAA1-8988-4672-A2B9-B3194062828A}">
      <formula1>0</formula1>
      <formula2>10000000</formula2>
    </dataValidation>
    <dataValidation type="list" allowBlank="1" showInputMessage="1" showErrorMessage="1" sqref="C83:E85 C95:E97 C89:E91" xr:uid="{AE8064A4-A192-4983-A043-7F199EF4460B}">
      <formula1>$C$65:$C$74</formula1>
    </dataValidation>
  </dataValidations>
  <pageMargins left="0.39370078740157483" right="0.39370078740157483" top="0.39370078740157483" bottom="0.39370078740157483" header="0" footer="0"/>
  <pageSetup scale="67" orientation="portrait" r:id="rId1"/>
  <rowBreaks count="3" manualBreakCount="3">
    <brk id="28" min="1" max="22" man="1"/>
    <brk id="60" min="1" max="22" man="1"/>
    <brk id="78" min="1" max="22"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6D88DB2-048D-4824-9561-336CE2150A4E}">
          <x14:formula1>
            <xm:f>'Lista desplegable'!$B$4:$B$7</xm:f>
          </x14:formula1>
          <xm:sqref>F83:J85 F89:J91 F95:J97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19199-C429-459A-AC5E-7B9866E92EF2}">
  <sheetPr codeName="Hoja3"/>
  <dimension ref="B2:B9"/>
  <sheetViews>
    <sheetView showGridLines="0" workbookViewId="0">
      <selection activeCell="B7" sqref="B7"/>
    </sheetView>
  </sheetViews>
  <sheetFormatPr baseColWidth="10" defaultColWidth="11.42578125" defaultRowHeight="15"/>
  <cols>
    <col min="2" max="2" width="56.85546875" customWidth="1"/>
  </cols>
  <sheetData>
    <row r="2" spans="2:2">
      <c r="B2" t="s">
        <v>51</v>
      </c>
    </row>
    <row r="4" spans="2:2">
      <c r="B4" s="59" t="s">
        <v>57</v>
      </c>
    </row>
    <row r="5" spans="2:2">
      <c r="B5" s="59" t="s">
        <v>58</v>
      </c>
    </row>
    <row r="6" spans="2:2">
      <c r="B6" s="59" t="s">
        <v>59</v>
      </c>
    </row>
    <row r="7" spans="2:2">
      <c r="B7" s="59"/>
    </row>
    <row r="8" spans="2:2">
      <c r="B8" s="59"/>
    </row>
    <row r="9" spans="2:2">
      <c r="B9" s="5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b6208a74-eeac-48da-b47d-ec5a26b5d6f5" xsi:nil="true"/>
    <lcf76f155ced4ddcb4097134ff3c332f xmlns="b6208a74-eeac-48da-b47d-ec5a26b5d6f5">
      <Terms xmlns="http://schemas.microsoft.com/office/infopath/2007/PartnerControls"/>
    </lcf76f155ced4ddcb4097134ff3c332f>
    <TaxCatchAll xmlns="940d24ee-fb87-4eff-877e-9eb8ef491d0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16FA3DE0F488B14BB0122CF2E01DB765" ma:contentTypeVersion="16" ma:contentTypeDescription="Crear nuevo documento." ma:contentTypeScope="" ma:versionID="a6877ab06b13beea37781951e23965c5">
  <xsd:schema xmlns:xsd="http://www.w3.org/2001/XMLSchema" xmlns:xs="http://www.w3.org/2001/XMLSchema" xmlns:p="http://schemas.microsoft.com/office/2006/metadata/properties" xmlns:ns2="b6208a74-eeac-48da-b47d-ec5a26b5d6f5" xmlns:ns3="940d24ee-fb87-4eff-877e-9eb8ef491d08" targetNamespace="http://schemas.microsoft.com/office/2006/metadata/properties" ma:root="true" ma:fieldsID="1a5ebea02d52b26e57016ba3c7d6e20c" ns2:_="" ns3:_="">
    <xsd:import namespace="b6208a74-eeac-48da-b47d-ec5a26b5d6f5"/>
    <xsd:import namespace="940d24ee-fb87-4eff-877e-9eb8ef491d0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_Flow_SignoffStatu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208a74-eeac-48da-b47d-ec5a26b5d6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9d17aa33-7277-4207-9add-0662151dba1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_Flow_SignoffStatus" ma:index="20" nillable="true" ma:displayName="Sign-off status" ma:internalName="Sign_x002d_off_x0020_status">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0d24ee-fb87-4eff-877e-9eb8ef491d0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cb012d10-cb92-45d0-a0ad-356c90454c59}" ma:internalName="TaxCatchAll" ma:showField="CatchAllData" ma:web="940d24ee-fb87-4eff-877e-9eb8ef491d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7A11A5-1849-4B82-860E-534E859683CC}">
  <ds:schemaRefs>
    <ds:schemaRef ds:uri="http://schemas.microsoft.com/sharepoint/v3/contenttype/forms"/>
  </ds:schemaRefs>
</ds:datastoreItem>
</file>

<file path=customXml/itemProps2.xml><?xml version="1.0" encoding="utf-8"?>
<ds:datastoreItem xmlns:ds="http://schemas.openxmlformats.org/officeDocument/2006/customXml" ds:itemID="{2863A1BA-DDC0-4AFA-AC95-93F32A75ACEA}">
  <ds:schemaRefs>
    <ds:schemaRef ds:uri="http://schemas.microsoft.com/office/2006/metadata/properties"/>
    <ds:schemaRef ds:uri="http://schemas.microsoft.com/office/infopath/2007/PartnerControls"/>
    <ds:schemaRef ds:uri="b6208a74-eeac-48da-b47d-ec5a26b5d6f5"/>
    <ds:schemaRef ds:uri="940d24ee-fb87-4eff-877e-9eb8ef491d08"/>
  </ds:schemaRefs>
</ds:datastoreItem>
</file>

<file path=customXml/itemProps3.xml><?xml version="1.0" encoding="utf-8"?>
<ds:datastoreItem xmlns:ds="http://schemas.openxmlformats.org/officeDocument/2006/customXml" ds:itemID="{808F1065-EA53-4ED7-B8C0-ED422BC88A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208a74-eeac-48da-b47d-ec5a26b5d6f5"/>
    <ds:schemaRef ds:uri="940d24ee-fb87-4eff-877e-9eb8ef491d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Req.Mínimos</vt:lpstr>
      <vt:lpstr>HV</vt:lpstr>
      <vt:lpstr>Lista desplegable</vt:lpstr>
      <vt:lpstr>HV!Área_de_impresión</vt:lpstr>
      <vt:lpstr>Req.Mínimos!Área_de_impresión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Deny Lara</dc:creator>
  <cp:keywords/>
  <dc:description/>
  <cp:lastModifiedBy>Elkin Enoc Ramirez Rodriguez</cp:lastModifiedBy>
  <cp:revision/>
  <dcterms:created xsi:type="dcterms:W3CDTF">2023-06-30T17:16:58Z</dcterms:created>
  <dcterms:modified xsi:type="dcterms:W3CDTF">2025-05-08T13:21:41Z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0x01010016FA3DE0F488B14BB0122CF2E01DB765</vt:lpwstr>
  </property>
  <property fmtid="{D5CDD505-2E9C-101B-9397-08002B2CF9AE}" pid="3" name="MediaServiceImageTags">
    <vt:lpwstr/>
  </property>
</Properties>
</file>